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fileSharing readOnlyRecommended="1"/>
  <workbookPr codeName="ThisWorkbook" defaultThemeVersion="124226"/>
  <mc:AlternateContent xmlns:mc="http://schemas.openxmlformats.org/markup-compatibility/2006">
    <mc:Choice Requires="x15">
      <x15ac:absPath xmlns:x15ac="http://schemas.microsoft.com/office/spreadsheetml/2010/11/ac" url="C:\Users\dbeeston\OneDrive - STITCH IT CANADAS TAILOR\Desktop\"/>
    </mc:Choice>
  </mc:AlternateContent>
  <xr:revisionPtr revIDLastSave="0" documentId="8_{9AD77F5A-077F-4F0F-8457-B9DF4EFAFFC4}" xr6:coauthVersionLast="47" xr6:coauthVersionMax="47" xr10:uidLastSave="{00000000-0000-0000-0000-000000000000}"/>
  <bookViews>
    <workbookView xWindow="-28920" yWindow="-120" windowWidth="29040" windowHeight="15840" activeTab="2" xr2:uid="{00000000-000D-0000-FFFF-FFFF00000000}"/>
  </bookViews>
  <sheets>
    <sheet name="Instructions" sheetId="10" r:id="rId1"/>
    <sheet name="Sheet1" sheetId="7" state="hidden" r:id="rId2"/>
    <sheet name="By Section" sheetId="15" r:id="rId3"/>
  </sheets>
  <externalReferences>
    <externalReference r:id="rId4"/>
    <externalReference r:id="rId5"/>
  </externalReferences>
  <definedNames>
    <definedName name="_12TENDER_SUBMISSI" localSheetId="2">'[1]FORM B - PRICES'!#REF!</definedName>
    <definedName name="_12TENDER_SUBMISSI">'[2]FORM B; PRICES'!#REF!</definedName>
    <definedName name="_1PAGE_1_OF_13" localSheetId="2">'By Section'!#REF!</definedName>
    <definedName name="_4PAGE_1_OF_13" localSheetId="2">'[1]FORM B - PRICES'!#REF!</definedName>
    <definedName name="_4PAGE_1_OF_13">'[2]FORM B; PRICES'!#REF!</definedName>
    <definedName name="_5TENDER_NO._181" localSheetId="2">'By Section'!#REF!</definedName>
    <definedName name="_8TENDER_NO._181" localSheetId="2">'[1]FORM B - PRICES'!#REF!</definedName>
    <definedName name="_8TENDER_NO._181">'[2]FORM B; PRICES'!#REF!</definedName>
    <definedName name="_9TENDER_SUBMISSI" localSheetId="2">'By Section'!#REF!</definedName>
    <definedName name="BClean">#REF!</definedName>
    <definedName name="ColumnTypes" localSheetId="2">{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ColumnTypes">{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ct">{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HEADER" localSheetId="2">'By Section'!#REF!</definedName>
    <definedName name="HEADER">'[2]FORM B; PRICES'!#REF!</definedName>
    <definedName name="_xlnm.Print_Area" localSheetId="2">'By Section'!$A$4:$H$173</definedName>
    <definedName name="_xlnm.Print_Area" localSheetId="0">Instructions!$A$1:$A$27</definedName>
    <definedName name="Print_Area_1">#REF!</definedName>
    <definedName name="Print_Area_2">#REF!</definedName>
    <definedName name="_xlnm.Print_Titles" localSheetId="2">'By Section'!$1:$6</definedName>
    <definedName name="_xlnm.Print_Titles">#REF!</definedName>
    <definedName name="Sample">{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TEMP" localSheetId="2">'By Section'!#REF!</definedName>
    <definedName name="TEMP">'[2]FORM B; PRICES'!#REF!</definedName>
    <definedName name="TESTHEAD" localSheetId="2">'By Section'!#REF!</definedName>
    <definedName name="TESTHEAD">'[2]FORM B; PRICES'!#REF!</definedName>
    <definedName name="x">{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XEVERYTHING" localSheetId="2">'By Section'!$A$1:$H$137</definedName>
    <definedName name="XEverything">#REF!</definedName>
    <definedName name="XITEMS" localSheetId="2">'By Section'!$A$8:$H$137</definedName>
    <definedName name="XItem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0" i="15" l="1"/>
  <c r="H13" i="15"/>
  <c r="H193" i="15" l="1"/>
  <c r="H192" i="15"/>
  <c r="H191" i="15"/>
  <c r="H190" i="15"/>
  <c r="H189" i="15"/>
  <c r="H188" i="15"/>
  <c r="H187" i="15"/>
  <c r="H186" i="15"/>
  <c r="H185" i="15"/>
  <c r="H184" i="15"/>
  <c r="H183" i="15"/>
  <c r="H182" i="15"/>
  <c r="H181" i="15"/>
  <c r="H180" i="15"/>
  <c r="A180" i="15"/>
  <c r="A181" i="15" s="1"/>
  <c r="A182" i="15" s="1"/>
  <c r="A183" i="15" s="1"/>
  <c r="A184" i="15" s="1"/>
  <c r="A185" i="15" s="1"/>
  <c r="A186" i="15" s="1"/>
  <c r="A187" i="15" s="1"/>
  <c r="A188" i="15" s="1"/>
  <c r="A189" i="15" s="1"/>
  <c r="A190" i="15" s="1"/>
  <c r="A191" i="15" s="1"/>
  <c r="A192" i="15" s="1"/>
  <c r="A193" i="15" s="1"/>
  <c r="H179" i="15"/>
  <c r="H178" i="15"/>
  <c r="H176" i="15"/>
  <c r="H175" i="15"/>
  <c r="A175" i="15"/>
  <c r="A176" i="15" s="1"/>
  <c r="H174" i="15"/>
  <c r="H173" i="15"/>
  <c r="H171" i="15"/>
  <c r="H170" i="15"/>
  <c r="H169" i="15"/>
  <c r="H168" i="15"/>
  <c r="H167" i="15"/>
  <c r="A167" i="15"/>
  <c r="A168" i="15" s="1"/>
  <c r="A169" i="15" s="1"/>
  <c r="A170" i="15" s="1"/>
  <c r="A171" i="15" s="1"/>
  <c r="H166" i="15"/>
  <c r="H163" i="15"/>
  <c r="H162" i="15"/>
  <c r="H161" i="15"/>
  <c r="H160" i="15"/>
  <c r="H159" i="15"/>
  <c r="H158" i="15"/>
  <c r="H157" i="15"/>
  <c r="H156" i="15"/>
  <c r="H155" i="15"/>
  <c r="H154" i="15"/>
  <c r="H153" i="15"/>
  <c r="H152" i="15"/>
  <c r="H151" i="15"/>
  <c r="H150" i="15"/>
  <c r="H149" i="15"/>
  <c r="A149" i="15"/>
  <c r="A150" i="15" s="1"/>
  <c r="A151" i="15" s="1"/>
  <c r="A152" i="15" s="1"/>
  <c r="A153" i="15" s="1"/>
  <c r="A154" i="15" s="1"/>
  <c r="A155" i="15" s="1"/>
  <c r="A156" i="15" s="1"/>
  <c r="A157" i="15" s="1"/>
  <c r="A158" i="15" s="1"/>
  <c r="A159" i="15" s="1"/>
  <c r="A160" i="15" s="1"/>
  <c r="A161" i="15" s="1"/>
  <c r="A162" i="15" s="1"/>
  <c r="A163" i="15" s="1"/>
  <c r="H148" i="15"/>
  <c r="H145" i="15"/>
  <c r="H144" i="15"/>
  <c r="H143" i="15"/>
  <c r="H142" i="15"/>
  <c r="H141" i="15"/>
  <c r="H140" i="15"/>
  <c r="H139" i="15"/>
  <c r="H138" i="15"/>
  <c r="H137" i="15"/>
  <c r="H136" i="15"/>
  <c r="H135" i="15"/>
  <c r="A135" i="15"/>
  <c r="A136" i="15" s="1"/>
  <c r="A137" i="15" s="1"/>
  <c r="A138" i="15" s="1"/>
  <c r="A139" i="15" s="1"/>
  <c r="A140" i="15" s="1"/>
  <c r="A141" i="15" s="1"/>
  <c r="A142" i="15" s="1"/>
  <c r="A143" i="15" s="1"/>
  <c r="A144" i="15" s="1"/>
  <c r="A145" i="15" s="1"/>
  <c r="H134" i="15"/>
  <c r="H131" i="15"/>
  <c r="H130" i="15"/>
  <c r="A130" i="15"/>
  <c r="A131" i="15" s="1"/>
  <c r="H129" i="15"/>
  <c r="H126" i="15"/>
  <c r="H125" i="15"/>
  <c r="H124" i="15"/>
  <c r="H123" i="15"/>
  <c r="H122" i="15"/>
  <c r="H121" i="15"/>
  <c r="H120" i="15"/>
  <c r="H119" i="15"/>
  <c r="H118" i="15"/>
  <c r="H117" i="15"/>
  <c r="H116" i="15"/>
  <c r="H115" i="15"/>
  <c r="H114" i="15"/>
  <c r="H113" i="15"/>
  <c r="H112" i="15"/>
  <c r="H111" i="15"/>
  <c r="H109" i="15"/>
  <c r="H108" i="15"/>
  <c r="H107" i="15"/>
  <c r="H106" i="15"/>
  <c r="A106" i="15"/>
  <c r="A107" i="15" s="1"/>
  <c r="A108" i="15" s="1"/>
  <c r="A109" i="15" s="1"/>
  <c r="A110" i="15" s="1"/>
  <c r="A111" i="15" s="1"/>
  <c r="A112" i="15" s="1"/>
  <c r="A113" i="15" s="1"/>
  <c r="A114" i="15" s="1"/>
  <c r="A115" i="15" s="1"/>
  <c r="A116" i="15" s="1"/>
  <c r="A117" i="15" s="1"/>
  <c r="A118" i="15" s="1"/>
  <c r="A119" i="15" s="1"/>
  <c r="A120" i="15" s="1"/>
  <c r="A121" i="15" s="1"/>
  <c r="A122" i="15" s="1"/>
  <c r="A123" i="15" s="1"/>
  <c r="A124" i="15" s="1"/>
  <c r="A125" i="15" s="1"/>
  <c r="A126" i="15" s="1"/>
  <c r="H105" i="15"/>
  <c r="H195" i="15" l="1"/>
  <c r="H76" i="15"/>
  <c r="H77" i="15"/>
  <c r="H78" i="15"/>
  <c r="H79" i="15"/>
  <c r="H81" i="15"/>
  <c r="H82" i="15"/>
  <c r="H83" i="15"/>
  <c r="H84" i="15"/>
  <c r="H85" i="15"/>
  <c r="H86" i="15"/>
  <c r="H87" i="15"/>
  <c r="H88" i="15"/>
  <c r="H89" i="15"/>
  <c r="H90" i="15"/>
  <c r="H91" i="15"/>
  <c r="H92" i="15"/>
  <c r="H93" i="15"/>
  <c r="H94" i="15"/>
  <c r="H95" i="15"/>
  <c r="H96" i="15"/>
  <c r="H69" i="15"/>
  <c r="H70" i="15"/>
  <c r="H71" i="15"/>
  <c r="H72" i="15"/>
  <c r="H73" i="15"/>
  <c r="H74" i="15"/>
  <c r="H14" i="15"/>
  <c r="H66" i="15"/>
  <c r="H47" i="15"/>
  <c r="H48" i="15"/>
  <c r="H27" i="15"/>
  <c r="H28" i="15"/>
  <c r="H29" i="15"/>
  <c r="A83" i="15"/>
  <c r="A84" i="15" s="1"/>
  <c r="A85" i="15" s="1"/>
  <c r="A86" i="15" s="1"/>
  <c r="A87" i="15" s="1"/>
  <c r="A88" i="15" s="1"/>
  <c r="A89" i="15" s="1"/>
  <c r="A90" i="15" s="1"/>
  <c r="A91" i="15" s="1"/>
  <c r="A92" i="15" s="1"/>
  <c r="A93" i="15" s="1"/>
  <c r="A94" i="15" s="1"/>
  <c r="A95" i="15" s="1"/>
  <c r="A96" i="15" s="1"/>
  <c r="A78" i="15"/>
  <c r="A79" i="15" s="1"/>
  <c r="A70" i="15"/>
  <c r="A71" i="15" s="1"/>
  <c r="A72" i="15" s="1"/>
  <c r="A73" i="15" s="1"/>
  <c r="A74" i="15" s="1"/>
  <c r="H52" i="15"/>
  <c r="H53" i="15"/>
  <c r="H54" i="15"/>
  <c r="H55" i="15"/>
  <c r="H56" i="15"/>
  <c r="H57" i="15"/>
  <c r="H58" i="15"/>
  <c r="H59" i="15"/>
  <c r="H60" i="15"/>
  <c r="H61" i="15"/>
  <c r="H62" i="15"/>
  <c r="H63" i="15"/>
  <c r="H64" i="15"/>
  <c r="H65" i="15"/>
  <c r="H51" i="15"/>
  <c r="H38" i="15"/>
  <c r="H39" i="15"/>
  <c r="H40" i="15"/>
  <c r="H41" i="15"/>
  <c r="H42" i="15"/>
  <c r="H43" i="15"/>
  <c r="H44" i="15"/>
  <c r="H45" i="15"/>
  <c r="H46" i="15"/>
  <c r="H33" i="15"/>
  <c r="H34" i="15"/>
  <c r="H15" i="15"/>
  <c r="H16" i="15"/>
  <c r="H17" i="15"/>
  <c r="H18" i="15"/>
  <c r="H19" i="15"/>
  <c r="H20" i="15"/>
  <c r="H21" i="15"/>
  <c r="H22" i="15"/>
  <c r="H23" i="15"/>
  <c r="H24" i="15"/>
  <c r="H25" i="15"/>
  <c r="H26" i="15"/>
  <c r="A52" i="15"/>
  <c r="A53" i="15" s="1"/>
  <c r="A54" i="15" s="1"/>
  <c r="A55" i="15" s="1"/>
  <c r="A56" i="15" s="1"/>
  <c r="A57" i="15" s="1"/>
  <c r="A58" i="15" s="1"/>
  <c r="A59" i="15" s="1"/>
  <c r="A60" i="15" s="1"/>
  <c r="A61" i="15" s="1"/>
  <c r="A62" i="15" s="1"/>
  <c r="A63" i="15" s="1"/>
  <c r="A64" i="15" s="1"/>
  <c r="A65" i="15" s="1"/>
  <c r="A66" i="15" s="1"/>
  <c r="A38" i="15"/>
  <c r="A39" i="15" s="1"/>
  <c r="A40" i="15" s="1"/>
  <c r="A41" i="15" s="1"/>
  <c r="A42" i="15" s="1"/>
  <c r="A43" i="15" s="1"/>
  <c r="A44" i="15" s="1"/>
  <c r="A45" i="15" s="1"/>
  <c r="A46" i="15" s="1"/>
  <c r="A47" i="15" s="1"/>
  <c r="A48" i="15" s="1"/>
  <c r="H37" i="15"/>
  <c r="A33" i="15"/>
  <c r="A34" i="15" s="1"/>
  <c r="H32" i="15"/>
  <c r="H8" i="15"/>
  <c r="H9" i="15"/>
  <c r="H10" i="15" l="1"/>
  <c r="H11" i="15"/>
  <c r="H12" i="15"/>
  <c r="H98" i="15" l="1"/>
  <c r="A9" i="15" l="1"/>
  <c r="A10" i="15" s="1"/>
  <c r="A11" i="15" s="1"/>
  <c r="A12" i="15" s="1"/>
  <c r="A13" i="15" s="1"/>
  <c r="A14" i="15" s="1"/>
  <c r="A15" i="15" s="1"/>
  <c r="A16" i="15" s="1"/>
  <c r="A17" i="15" s="1"/>
  <c r="A18" i="15" s="1"/>
  <c r="A19" i="15" s="1"/>
  <c r="A20" i="15" s="1"/>
  <c r="A21" i="15" s="1"/>
  <c r="A22" i="15" s="1"/>
  <c r="A23" i="15" s="1"/>
  <c r="A24" i="15" s="1"/>
  <c r="A25" i="15" s="1"/>
  <c r="A26" i="15" s="1"/>
  <c r="A27" i="15" s="1"/>
  <c r="A28" i="15" s="1"/>
  <c r="A29" i="15" s="1"/>
</calcChain>
</file>

<file path=xl/sharedStrings.xml><?xml version="1.0" encoding="utf-8"?>
<sst xmlns="http://schemas.openxmlformats.org/spreadsheetml/2006/main" count="521" uniqueCount="121">
  <si>
    <t xml:space="preserve">Instructions </t>
  </si>
  <si>
    <t xml:space="preserve">The intent of the electronic version of Form B-Prices is to provide Bidders with an electronic spreadsheet to assist them in preparing their bid submission.  The spreadsheets should be designed to allow the bidder to insert their unit prices only, and have Excel perform the individual calculations and summary totals. </t>
  </si>
  <si>
    <t>Steps</t>
  </si>
  <si>
    <t>Sheet Setup</t>
  </si>
  <si>
    <t>1.  Delete any unused rows.</t>
  </si>
  <si>
    <t>2.  Format the unit price and amount cells for currency and 2 decimal places.  The approx. quantity column is formatted for 0 decimal places, re-format the decimal places for cells in this column if fractions of a unit are required.</t>
  </si>
  <si>
    <r>
      <t>3.  The electronic Form B:Prices (</t>
    </r>
    <r>
      <rPr>
        <i/>
        <sz val="12"/>
        <rFont val="Arial"/>
        <family val="2"/>
      </rPr>
      <t>Unit Prices, Lump Sum with deductions and By Section</t>
    </r>
    <r>
      <rPr>
        <sz val="12"/>
        <rFont val="Arial"/>
        <family val="2"/>
      </rPr>
      <t xml:space="preserve">)  contains formulas in the applicable cells.  If you </t>
    </r>
    <r>
      <rPr>
        <b/>
        <sz val="12"/>
        <rFont val="Arial"/>
        <family val="2"/>
      </rPr>
      <t>add</t>
    </r>
    <r>
      <rPr>
        <sz val="12"/>
        <rFont val="Arial"/>
        <family val="2"/>
      </rPr>
      <t xml:space="preserve"> rows use the following instructions. 
- Copy down the formulas already in the templates for validation and totals, or,  select entire row using row indicator, then use copy and insert copied cells to paste in additional rows. </t>
    </r>
  </si>
  <si>
    <t xml:space="preserve">4. For Form B's with subtotals, apply a formulas to Sum all Amounts for that Subtotal.   Use the AutoSum function on the Home tab or method most appropriate for the user. </t>
  </si>
  <si>
    <t xml:space="preserve">5.  Repeat formulas for Amounts and Subtotal for each section as required. </t>
  </si>
  <si>
    <t>Protecting Cells</t>
  </si>
  <si>
    <r>
      <t xml:space="preserve">The intention is to protect </t>
    </r>
    <r>
      <rPr>
        <b/>
        <sz val="12"/>
        <rFont val="Arial"/>
        <family val="2"/>
      </rPr>
      <t>all</t>
    </r>
    <r>
      <rPr>
        <sz val="12"/>
        <rFont val="Arial"/>
        <family val="2"/>
      </rPr>
      <t xml:space="preserve"> but the Unit Prices cells from being edited.  Any unused cells in the "unit price" column that do not require an entry should also be locked. </t>
    </r>
  </si>
  <si>
    <r>
      <t xml:space="preserve">1.  Lock all cells except those in the Unit Price column that require an entry by the bidder, using right click&gt; </t>
    </r>
    <r>
      <rPr>
        <sz val="12"/>
        <color rgb="FFFF0000"/>
        <rFont val="Arial"/>
        <family val="2"/>
      </rPr>
      <t>Format Cells&gt;Protection tab</t>
    </r>
    <r>
      <rPr>
        <sz val="12"/>
        <rFont val="Arial"/>
        <family val="2"/>
      </rPr>
      <t xml:space="preserve">, ensure the Locked check box is selected. </t>
    </r>
  </si>
  <si>
    <r>
      <t xml:space="preserve">2.  Then use </t>
    </r>
    <r>
      <rPr>
        <sz val="12"/>
        <color rgb="FFFF0000"/>
        <rFont val="Arial"/>
        <family val="2"/>
      </rPr>
      <t>Review&gt;Protect Sheet,</t>
    </r>
    <r>
      <rPr>
        <sz val="12"/>
        <rFont val="Arial"/>
        <family val="2"/>
      </rPr>
      <t xml:space="preserve"> to password protect the sheet and ensure that the first check box "Select Locked Cells" is NOT selected and that the second check box "Select Unloced Cells" is selected.   When you forward your Tender to Materials Management please include the password in case small changes are required. </t>
    </r>
  </si>
  <si>
    <t>File Name</t>
  </si>
  <si>
    <t>The following naming convention must be used   -  ####-YYYY_Form_B-Prices.xlsx</t>
  </si>
  <si>
    <t>Help</t>
  </si>
  <si>
    <t xml:space="preserve">Contact the contracts officer if you have any questions with the templates. </t>
  </si>
  <si>
    <t>(See "Prices" clause in tender document)</t>
  </si>
  <si>
    <t>FORM B: PRICES</t>
  </si>
  <si>
    <t>ITEM</t>
  </si>
  <si>
    <t>DESCRIPTION</t>
  </si>
  <si>
    <t>SPEC.</t>
  </si>
  <si>
    <t>UNIT</t>
  </si>
  <si>
    <t>APPROX.</t>
  </si>
  <si>
    <t>UNIT PRICE</t>
  </si>
  <si>
    <t>AMOUNT</t>
  </si>
  <si>
    <t>REF.</t>
  </si>
  <si>
    <t>Subtotal:</t>
  </si>
  <si>
    <t>Section B</t>
  </si>
  <si>
    <t>CITY ID #</t>
  </si>
  <si>
    <t>PANTS</t>
  </si>
  <si>
    <t>Take in/let out waist &amp; seat</t>
  </si>
  <si>
    <t>Take in/let out waist, seat &amp; rise</t>
  </si>
  <si>
    <t>Replace fly zipper</t>
  </si>
  <si>
    <t>Lower waist band</t>
  </si>
  <si>
    <t>Replace clasp at waist on pants</t>
  </si>
  <si>
    <t>Repair inside seams – each leg</t>
  </si>
  <si>
    <t>Cuff shorts</t>
  </si>
  <si>
    <t>Sew gusset into crotch of pants or shorts</t>
  </si>
  <si>
    <t>BREECHES</t>
  </si>
  <si>
    <t>Install new leg (calf) zipper</t>
  </si>
  <si>
    <t>Let out seams on thighs of breeches</t>
  </si>
  <si>
    <t>TUNICS</t>
  </si>
  <si>
    <t>Take in/let out centre back</t>
  </si>
  <si>
    <t>Shorten tunic belt</t>
  </si>
  <si>
    <t>Install/remove belt loops on tunic</t>
  </si>
  <si>
    <t>PATROL JACKETS &amp; WINTER PARKAS</t>
  </si>
  <si>
    <t>Change size buttons patrol jacket</t>
  </si>
  <si>
    <t>Repair underarm seam on parka and patrol jacket</t>
  </si>
  <si>
    <t>Remove baton slot and close hole</t>
  </si>
  <si>
    <t>Sew flashes to outershell only, through zipper on sleeves (no needle punctures
of blood borne resistant liner)</t>
  </si>
  <si>
    <t>SHIRTS</t>
  </si>
  <si>
    <t>Shorten body on shirt</t>
  </si>
  <si>
    <t>Taper shirts</t>
  </si>
  <si>
    <t>Repair Velcro on shirt pocket</t>
  </si>
  <si>
    <t>RAINCOATS</t>
  </si>
  <si>
    <t>Shorten body length</t>
  </si>
  <si>
    <t>Replace dome snap on raincoat</t>
  </si>
  <si>
    <t>GENERAL TAILORING</t>
  </si>
  <si>
    <t>Shorten numbered epaulettes (1 pr.)</t>
  </si>
  <si>
    <t>Widen numbered epaulettes (1 pr.)</t>
  </si>
  <si>
    <t>Shorten straps on soft body armour vests</t>
  </si>
  <si>
    <t>Sew on buttons (ea)</t>
  </si>
  <si>
    <t>Remove Crests on shirts</t>
  </si>
  <si>
    <t>Remove Crests on Bomber Jackets</t>
  </si>
  <si>
    <t>Eyelets on shirts</t>
  </si>
  <si>
    <t>Eyelets on tunic</t>
  </si>
  <si>
    <t>Stitch 1/4" Gold Stripe to Tunic Sleeves (stripe supplied by the City)</t>
  </si>
  <si>
    <t>Replace Silver Buttons with Gold Buttons (buttons supplied by the City)</t>
  </si>
  <si>
    <t>Addition of Maternity Panel to Pants (panel supplied by Contractor)</t>
  </si>
  <si>
    <t>Addition of Maternity Panel to Pants Including Whole Back of Waist (panel supplied by Contractor)</t>
  </si>
  <si>
    <t>Shoulder Loops for Ceremonial Jackets</t>
  </si>
  <si>
    <t>Each</t>
  </si>
  <si>
    <t>Stock pant hem only (both legs)</t>
  </si>
  <si>
    <t>Lengthen or shorten (both legs)</t>
  </si>
  <si>
    <t>Remove red stripes from dress pants (both legs)</t>
  </si>
  <si>
    <t>Remove red stripe from cargo pants &amp; re-hem (both legs)</t>
  </si>
  <si>
    <t>Re-stitch red stripe to outer pant leg (per leg)</t>
  </si>
  <si>
    <t>Taper legs on pants (both legs)</t>
  </si>
  <si>
    <t>Sew wide red stripe on pants (each leg)</t>
  </si>
  <si>
    <t>Reinforce crotch with material, both sides of legs (material supplied by Contractor)</t>
  </si>
  <si>
    <t>Cuff pants (both legs)</t>
  </si>
  <si>
    <t>Hem shorts (both legs)</t>
  </si>
  <si>
    <t>Open inside pant leg inseams, add Velcro strip 15" from bottom seam around knee and re-sew inside inseams (both legs)</t>
  </si>
  <si>
    <t>Sew Velcro to 2 strips of reflective tape (Velcro provided by contractor, reflective tape supplied by the City) (both legs)</t>
  </si>
  <si>
    <t>Take in/let out calf bottom (both legs)</t>
  </si>
  <si>
    <t>Lengthen/shorten sleeves (both sleeves)</t>
  </si>
  <si>
    <t>Take in/let out one side seam of tunic</t>
  </si>
  <si>
    <t>Take in/let out two side seams of tunic</t>
  </si>
  <si>
    <t>Take in/let out through arm hole (both sides)</t>
  </si>
  <si>
    <t>Take in/let out arm hole (both sides)</t>
  </si>
  <si>
    <t>Square shoulders of tunic (both sides)</t>
  </si>
  <si>
    <t>Replace belt buckle (Contractor to supply buckle)</t>
  </si>
  <si>
    <t>Move storm cuffs on parka (both sleeves)</t>
  </si>
  <si>
    <t>Sew leather binding on cuffs of parka (both sleeves) (binding supplied by Contractor)</t>
  </si>
  <si>
    <t>Replace zipper on parka (zipper supplied by Contractor)</t>
  </si>
  <si>
    <t>Replace zipper on patrol jacket (zipper supplied by Contractor)</t>
  </si>
  <si>
    <t>Replace inner lining zipper in patrol jacket (zipper supplied by Contractor)</t>
  </si>
  <si>
    <t>Install new side zipper in patrol jacket (8- 10 in. long) 7 cut lining to adjust to fit zipper opening (zipper supplied by Contractor)</t>
  </si>
  <si>
    <t>Set</t>
  </si>
  <si>
    <t>Replace dome snaps on patrol jacket (dome snaps supplied by Contractor)</t>
  </si>
  <si>
    <t>Replace Velcro strap on radio pocket (Velcro supplied by Contractor)</t>
  </si>
  <si>
    <t>Repair stitching at epaulette on patrol jacket</t>
  </si>
  <si>
    <t>Install leather bound baton slot (leather bound baton slot supplied by Contractor</t>
  </si>
  <si>
    <t>Shorten sleeves two inches (both sleeves)</t>
  </si>
  <si>
    <t>Shorten sleeves over two inches and move placket (both sleeves)</t>
  </si>
  <si>
    <t>Make short sleeve from long sleeves (both sleeves)</t>
  </si>
  <si>
    <t>Shorten sleeves (both sleeves)</t>
  </si>
  <si>
    <t>Sew on one shoulder flash (shoulder flash supplied by the City)</t>
  </si>
  <si>
    <t>Sew on two shoulder flashes (shoulder flashes supplied by the City)</t>
  </si>
  <si>
    <t>Remove existing buttons and sew on new buttons (buttons supplied by the City)</t>
  </si>
  <si>
    <t>Shorten pants to be made into shorts (both legs)</t>
  </si>
  <si>
    <t>Custom made shorts (fabric provided by the City)</t>
  </si>
  <si>
    <t>Custom made cargo pants with straight legs (fabric supplied by the City)</t>
  </si>
  <si>
    <t>Letting in/out seams on thighs of pants (both legs)</t>
  </si>
  <si>
    <t>Section A</t>
  </si>
  <si>
    <t>Section A:  AREA "A" ONLY (CITY OF WINNIPEG - WEST OF THE RED RIVER)</t>
  </si>
  <si>
    <t>Section B:  AREA "B" ONLY (CITY OF WINNIPEG - EAST OF THE RED RIVER)</t>
  </si>
  <si>
    <t>QTY (west)</t>
  </si>
  <si>
    <t>QTY (east)</t>
  </si>
  <si>
    <t>E2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</si>
</sst>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0."/>
    <numFmt numFmtId="165" formatCode="0;0;&quot;&quot;;@"/>
    <numFmt numFmtId="166" formatCode="#\ ###\ ##0.00;;0;@"/>
    <numFmt numFmtId="167" formatCode="&quot;&quot;;&quot;&quot;;&quot;&quot;;&quot;&quot;"/>
    <numFmt numFmtId="168" formatCode="#\ ###\ ##0.00;;0;[Red]@"/>
    <numFmt numFmtId="169" formatCode="0;\-0;0;@"/>
    <numFmt numFmtId="170" formatCode="#\ ###\ ##0.00;;&quot;(in figures)                                 &quot;;@"/>
    <numFmt numFmtId="171" formatCode="#\ ###\ ##0.00;;;@"/>
    <numFmt numFmtId="172" formatCode="#\ ###\ ##0.?;[Red]0;[Red]0;[Red]@"/>
    <numFmt numFmtId="173" formatCode="#\ ###\ ##0.00;;;"/>
    <numFmt numFmtId="174" formatCode="[Red]&quot;Z&quot;;[Red]&quot;Z&quot;;[Red]&quot;Z&quot;;@"/>
    <numFmt numFmtId="175" formatCode="&quot;$&quot;#,##0.00"/>
  </numFmts>
  <fonts count="52" x14ac:knownFonts="1">
    <font>
      <sz val="10"/>
      <name val="Arial"/>
    </font>
    <font>
      <b/>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sz val="12"/>
      <name val="Arial"/>
      <family val="2"/>
    </font>
    <font>
      <sz val="12"/>
      <name val="Arial"/>
      <family val="2"/>
    </font>
    <font>
      <sz val="10"/>
      <name val="MS Sans Serif"/>
      <family val="2"/>
    </font>
    <font>
      <sz val="20"/>
      <color indexed="8"/>
      <name val="Arial"/>
      <family val="2"/>
    </font>
    <font>
      <sz val="9"/>
      <color indexed="8"/>
      <name val="Arial"/>
      <family val="2"/>
    </font>
    <font>
      <b/>
      <sz val="10"/>
      <color indexed="8"/>
      <name val="Arial"/>
      <family val="2"/>
    </font>
    <font>
      <b/>
      <u/>
      <sz val="10"/>
      <color indexed="8"/>
      <name val="Arial"/>
      <family val="2"/>
    </font>
    <font>
      <b/>
      <u/>
      <sz val="11"/>
      <color indexed="8"/>
      <name val="Arial"/>
      <family val="2"/>
    </font>
    <font>
      <b/>
      <sz val="9"/>
      <color indexed="8"/>
      <name val="Arial"/>
      <family val="2"/>
    </font>
    <font>
      <sz val="9"/>
      <name val="Arial"/>
      <family val="2"/>
    </font>
    <font>
      <b/>
      <sz val="11"/>
      <color indexed="8"/>
      <name val="Arial"/>
      <family val="2"/>
    </font>
    <font>
      <b/>
      <sz val="10"/>
      <color indexed="12"/>
      <name val="Arial"/>
      <family val="2"/>
    </font>
    <font>
      <u/>
      <sz val="10"/>
      <color indexed="8"/>
      <name val="Arial"/>
      <family val="2"/>
    </font>
    <font>
      <u/>
      <sz val="9"/>
      <color indexed="8"/>
      <name val="Arial"/>
      <family val="2"/>
    </font>
    <font>
      <sz val="11"/>
      <name val="Arial"/>
      <family val="2"/>
    </font>
    <font>
      <b/>
      <sz val="12"/>
      <name val="Arial"/>
      <family val="2"/>
    </font>
    <font>
      <b/>
      <u/>
      <sz val="16"/>
      <name val="Arial"/>
      <family val="2"/>
    </font>
    <font>
      <b/>
      <u/>
      <sz val="14"/>
      <name val="Arial"/>
      <family val="2"/>
    </font>
    <font>
      <i/>
      <sz val="12"/>
      <name val="Arial"/>
      <family val="2"/>
    </font>
    <font>
      <u/>
      <sz val="10"/>
      <color theme="10"/>
      <name val="Arial"/>
      <family val="2"/>
    </font>
    <font>
      <u/>
      <sz val="12"/>
      <color theme="10"/>
      <name val="Arial"/>
      <family val="2"/>
    </font>
    <font>
      <sz val="12"/>
      <name val="Arial"/>
      <family val="2"/>
    </font>
    <font>
      <b/>
      <sz val="6"/>
      <color indexed="8"/>
      <name val="Arial"/>
      <family val="2"/>
    </font>
    <font>
      <sz val="6"/>
      <color indexed="8"/>
      <name val="Arial"/>
      <family val="2"/>
    </font>
    <font>
      <sz val="12"/>
      <color rgb="FFFF0000"/>
      <name val="Arial"/>
      <family val="2"/>
    </font>
    <font>
      <sz val="12"/>
      <name val="Arial"/>
      <family val="2"/>
    </font>
    <font>
      <b/>
      <sz val="11"/>
      <name val="Arial"/>
      <family val="2"/>
    </font>
    <font>
      <b/>
      <i/>
      <u/>
      <sz val="10"/>
      <color indexed="8"/>
      <name val="Arial"/>
      <family val="2"/>
    </font>
    <font>
      <sz val="10"/>
      <color indexed="8"/>
      <name val="Arial"/>
      <family val="2"/>
    </font>
    <font>
      <b/>
      <sz val="10"/>
      <color rgb="FFFF0000"/>
      <name val="Arial"/>
      <family val="2"/>
    </font>
    <font>
      <sz val="10"/>
      <color rgb="FFFF0000"/>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patternFill>
    </fill>
    <fill>
      <patternFill patternType="solid">
        <fgColor indexed="9"/>
        <bgColor indexed="9"/>
      </patternFill>
    </fill>
    <fill>
      <patternFill patternType="solid">
        <fgColor rgb="FFFFFF00"/>
        <bgColor indexed="64"/>
      </patternFill>
    </fill>
  </fills>
  <borders count="4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8"/>
      </left>
      <right style="thin">
        <color indexed="8"/>
      </right>
      <top style="thin">
        <color indexed="8"/>
      </top>
      <bottom/>
      <diagonal/>
    </border>
    <border>
      <left/>
      <right/>
      <top style="thin">
        <color indexed="8"/>
      </top>
      <bottom/>
      <diagonal/>
    </border>
    <border>
      <left/>
      <right style="thin">
        <color indexed="8"/>
      </right>
      <top style="thin">
        <color indexed="8"/>
      </top>
      <bottom/>
      <diagonal/>
    </border>
    <border>
      <left/>
      <right style="thin">
        <color indexed="8"/>
      </right>
      <top/>
      <bottom style="thin">
        <color indexed="64"/>
      </bottom>
      <diagonal/>
    </border>
    <border>
      <left style="thin">
        <color indexed="8"/>
      </left>
      <right style="thin">
        <color indexed="8"/>
      </right>
      <top style="thin">
        <color indexed="8"/>
      </top>
      <bottom style="double">
        <color indexed="8"/>
      </bottom>
      <diagonal/>
    </border>
    <border>
      <left/>
      <right style="thin">
        <color indexed="8"/>
      </right>
      <top style="double">
        <color indexed="8"/>
      </top>
      <bottom/>
      <diagonal/>
    </border>
    <border>
      <left/>
      <right/>
      <top style="double">
        <color indexed="8"/>
      </top>
      <bottom/>
      <diagonal/>
    </border>
    <border>
      <left style="thin">
        <color indexed="8"/>
      </left>
      <right/>
      <top style="double">
        <color indexed="8"/>
      </top>
      <bottom/>
      <diagonal/>
    </border>
    <border>
      <left style="thin">
        <color indexed="8"/>
      </left>
      <right style="thin">
        <color indexed="8"/>
      </right>
      <top style="double">
        <color indexed="8"/>
      </top>
      <bottom/>
      <diagonal/>
    </border>
    <border>
      <left/>
      <right/>
      <top style="thin">
        <color indexed="64"/>
      </top>
      <bottom style="double">
        <color indexed="64"/>
      </bottom>
      <diagonal/>
    </border>
    <border>
      <left style="thin">
        <color indexed="8"/>
      </left>
      <right/>
      <top style="thin">
        <color indexed="64"/>
      </top>
      <bottom style="double">
        <color indexed="64"/>
      </bottom>
      <diagonal/>
    </border>
    <border>
      <left style="thin">
        <color indexed="64"/>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indexed="64"/>
      </left>
      <right style="thin">
        <color theme="0" tint="-0.499984740745262"/>
      </right>
      <top style="thin">
        <color indexed="64"/>
      </top>
      <bottom style="double">
        <color indexed="64"/>
      </bottom>
      <diagonal/>
    </border>
    <border>
      <left/>
      <right/>
      <top style="thin">
        <color indexed="64"/>
      </top>
      <bottom style="thin">
        <color indexed="64"/>
      </bottom>
      <diagonal/>
    </border>
    <border>
      <left style="thin">
        <color indexed="8"/>
      </left>
      <right style="thin">
        <color indexed="8"/>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64"/>
      </bottom>
      <diagonal/>
    </border>
    <border>
      <left style="thin">
        <color indexed="8"/>
      </left>
      <right style="thin">
        <color indexed="64"/>
      </right>
      <top style="double">
        <color indexed="8"/>
      </top>
      <bottom/>
      <diagonal/>
    </border>
    <border>
      <left style="thin">
        <color indexed="8"/>
      </left>
      <right style="thin">
        <color indexed="64"/>
      </right>
      <top style="thin">
        <color indexed="8"/>
      </top>
      <bottom/>
      <diagonal/>
    </border>
    <border>
      <left style="thin">
        <color indexed="8"/>
      </left>
      <right style="thin">
        <color indexed="64"/>
      </right>
      <top/>
      <bottom style="thin">
        <color indexed="64"/>
      </bottom>
      <diagonal/>
    </border>
    <border>
      <left style="thin">
        <color theme="0" tint="-0.499984740745262"/>
      </left>
      <right style="thin">
        <color indexed="64"/>
      </right>
      <top/>
      <bottom style="thin">
        <color theme="0" tint="-0.499984740745262"/>
      </bottom>
      <diagonal/>
    </border>
    <border>
      <left/>
      <right style="thin">
        <color indexed="64"/>
      </right>
      <top style="thin">
        <color indexed="8"/>
      </top>
      <bottom style="double">
        <color indexed="8"/>
      </bottom>
      <diagonal/>
    </border>
  </borders>
  <cellStyleXfs count="119">
    <xf numFmtId="0" fontId="0" fillId="0" borderId="0"/>
    <xf numFmtId="0" fontId="21" fillId="24"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24" fillId="0" borderId="0" applyFill="0">
      <alignment horizontal="right" vertical="top"/>
    </xf>
    <xf numFmtId="0" fontId="24" fillId="0" borderId="0" applyFill="0">
      <alignment horizontal="right" vertical="top"/>
    </xf>
    <xf numFmtId="0" fontId="25" fillId="0" borderId="10" applyFill="0">
      <alignment horizontal="right" vertical="top"/>
    </xf>
    <xf numFmtId="0" fontId="25" fillId="0" borderId="10" applyFill="0">
      <alignment horizontal="right" vertical="top"/>
    </xf>
    <xf numFmtId="0" fontId="25" fillId="0" borderId="10" applyFill="0">
      <alignment horizontal="right" vertical="top"/>
    </xf>
    <xf numFmtId="167" fontId="25" fillId="0" borderId="11" applyFill="0">
      <alignment horizontal="right" vertical="top"/>
    </xf>
    <xf numFmtId="167" fontId="25" fillId="0" borderId="11" applyFill="0">
      <alignment horizontal="right" vertical="top"/>
    </xf>
    <xf numFmtId="0" fontId="25" fillId="0" borderId="10" applyFill="0">
      <alignment horizontal="center" vertical="top" wrapText="1"/>
    </xf>
    <xf numFmtId="0" fontId="25" fillId="0" borderId="10" applyFill="0">
      <alignment horizontal="center" vertical="top" wrapText="1"/>
    </xf>
    <xf numFmtId="0" fontId="25" fillId="0" borderId="10" applyFill="0">
      <alignment horizontal="center" vertical="top" wrapText="1"/>
    </xf>
    <xf numFmtId="0" fontId="26" fillId="0" borderId="12" applyFill="0">
      <alignment horizontal="center" vertical="center" wrapText="1"/>
    </xf>
    <xf numFmtId="0" fontId="26" fillId="0" borderId="12" applyFill="0">
      <alignment horizontal="center" vertical="center" wrapText="1"/>
    </xf>
    <xf numFmtId="0" fontId="25" fillId="0" borderId="10" applyFill="0">
      <alignment horizontal="left" vertical="top" wrapText="1"/>
    </xf>
    <xf numFmtId="0" fontId="25" fillId="0" borderId="10" applyFill="0">
      <alignment horizontal="left" vertical="top" wrapText="1"/>
    </xf>
    <xf numFmtId="0" fontId="25" fillId="0" borderId="10" applyFill="0">
      <alignment horizontal="left" vertical="top" wrapText="1"/>
    </xf>
    <xf numFmtId="0" fontId="27" fillId="0" borderId="10" applyFill="0">
      <alignment horizontal="left" vertical="top" wrapText="1"/>
    </xf>
    <xf numFmtId="0" fontId="27" fillId="0" borderId="10" applyFill="0">
      <alignment horizontal="left" vertical="top" wrapText="1"/>
    </xf>
    <xf numFmtId="0" fontId="27" fillId="0" borderId="10" applyFill="0">
      <alignment horizontal="left" vertical="top" wrapText="1"/>
    </xf>
    <xf numFmtId="165" fontId="28" fillId="0" borderId="13" applyFill="0">
      <alignment horizontal="centerContinuous" wrapText="1"/>
    </xf>
    <xf numFmtId="165" fontId="28" fillId="0" borderId="13" applyFill="0">
      <alignment horizontal="centerContinuous" wrapText="1"/>
    </xf>
    <xf numFmtId="165" fontId="25" fillId="0" borderId="10" applyFill="0">
      <alignment horizontal="center" vertical="top" wrapText="1"/>
    </xf>
    <xf numFmtId="165" fontId="25" fillId="0" borderId="10" applyFill="0">
      <alignment horizontal="center" vertical="top" wrapText="1"/>
    </xf>
    <xf numFmtId="165" fontId="25" fillId="0" borderId="10" applyFill="0">
      <alignment horizontal="center" vertical="top" wrapText="1"/>
    </xf>
    <xf numFmtId="0" fontId="25" fillId="0" borderId="10" applyFill="0">
      <alignment horizontal="center" wrapText="1"/>
    </xf>
    <xf numFmtId="0" fontId="25" fillId="0" borderId="10" applyFill="0">
      <alignment horizontal="center" wrapText="1"/>
    </xf>
    <xf numFmtId="0" fontId="25" fillId="0" borderId="10" applyFill="0">
      <alignment horizontal="center" wrapText="1"/>
    </xf>
    <xf numFmtId="172" fontId="25" fillId="0" borderId="10" applyFill="0"/>
    <xf numFmtId="172" fontId="25" fillId="0" borderId="10" applyFill="0"/>
    <xf numFmtId="172" fontId="25" fillId="0" borderId="10" applyFill="0"/>
    <xf numFmtId="168" fontId="25" fillId="0" borderId="10" applyFill="0">
      <alignment horizontal="right"/>
      <protection locked="0"/>
    </xf>
    <xf numFmtId="168" fontId="25" fillId="0" borderId="10" applyFill="0">
      <alignment horizontal="right"/>
      <protection locked="0"/>
    </xf>
    <xf numFmtId="168" fontId="25" fillId="0" borderId="10" applyFill="0">
      <alignment horizontal="right"/>
      <protection locked="0"/>
    </xf>
    <xf numFmtId="166" fontId="25" fillId="0" borderId="10" applyFill="0">
      <alignment horizontal="right"/>
      <protection locked="0"/>
    </xf>
    <xf numFmtId="166" fontId="25" fillId="0" borderId="10" applyFill="0">
      <alignment horizontal="right"/>
      <protection locked="0"/>
    </xf>
    <xf numFmtId="166" fontId="25" fillId="0" borderId="10" applyFill="0">
      <alignment horizontal="right"/>
      <protection locked="0"/>
    </xf>
    <xf numFmtId="166" fontId="25" fillId="0" borderId="10" applyFill="0"/>
    <xf numFmtId="166" fontId="25" fillId="0" borderId="10" applyFill="0"/>
    <xf numFmtId="166" fontId="25" fillId="0" borderId="10" applyFill="0"/>
    <xf numFmtId="166" fontId="25" fillId="0" borderId="12" applyFill="0">
      <alignment horizontal="right"/>
    </xf>
    <xf numFmtId="166" fontId="25" fillId="0" borderId="12" applyFill="0">
      <alignment horizontal="right"/>
    </xf>
    <xf numFmtId="0" fontId="6" fillId="20" borderId="1" applyNumberFormat="0" applyAlignment="0" applyProtection="0"/>
    <xf numFmtId="0" fontId="7" fillId="21" borderId="2" applyNumberFormat="0" applyAlignment="0" applyProtection="0"/>
    <xf numFmtId="0" fontId="29" fillId="0" borderId="10" applyFill="0">
      <alignment horizontal="left" vertical="top"/>
    </xf>
    <xf numFmtId="0" fontId="29" fillId="0" borderId="10" applyFill="0">
      <alignment horizontal="left" vertical="top"/>
    </xf>
    <xf numFmtId="0" fontId="29" fillId="0" borderId="10" applyFill="0">
      <alignment horizontal="left" vertical="top"/>
    </xf>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23" fillId="0" borderId="0"/>
    <xf numFmtId="0" fontId="22" fillId="24" borderId="0"/>
    <xf numFmtId="0" fontId="23" fillId="0" borderId="0"/>
    <xf numFmtId="0" fontId="20" fillId="0" borderId="0"/>
    <xf numFmtId="0" fontId="22" fillId="23" borderId="7" applyNumberFormat="0" applyFont="0" applyAlignment="0" applyProtection="0"/>
    <xf numFmtId="174" fontId="26" fillId="0" borderId="12" applyNumberFormat="0" applyFont="0" applyFill="0" applyBorder="0" applyAlignment="0" applyProtection="0">
      <alignment horizontal="center" vertical="top" wrapText="1"/>
    </xf>
    <xf numFmtId="174" fontId="26" fillId="0" borderId="12" applyNumberFormat="0" applyFont="0" applyFill="0" applyBorder="0" applyAlignment="0" applyProtection="0">
      <alignment horizontal="center" vertical="top" wrapText="1"/>
    </xf>
    <xf numFmtId="0" fontId="16" fillId="20" borderId="8" applyNumberFormat="0" applyAlignment="0" applyProtection="0"/>
    <xf numFmtId="0" fontId="30" fillId="0" borderId="0">
      <alignment horizontal="right"/>
    </xf>
    <xf numFmtId="0" fontId="30" fillId="0" borderId="0">
      <alignment horizontal="right"/>
    </xf>
    <xf numFmtId="0" fontId="17" fillId="0" borderId="0" applyNumberFormat="0" applyFill="0" applyBorder="0" applyAlignment="0" applyProtection="0"/>
    <xf numFmtId="0" fontId="25" fillId="0" borderId="0" applyFill="0">
      <alignment horizontal="left"/>
    </xf>
    <xf numFmtId="0" fontId="25" fillId="0" borderId="0" applyFill="0">
      <alignment horizontal="left"/>
    </xf>
    <xf numFmtId="0" fontId="31" fillId="0" borderId="0" applyFill="0">
      <alignment horizontal="centerContinuous" vertical="center"/>
    </xf>
    <xf numFmtId="0" fontId="31" fillId="0" borderId="0" applyFill="0">
      <alignment horizontal="centerContinuous" vertical="center"/>
    </xf>
    <xf numFmtId="171" fontId="32" fillId="0" borderId="0" applyFill="0">
      <alignment horizontal="centerContinuous" vertical="center"/>
    </xf>
    <xf numFmtId="171" fontId="32" fillId="0" borderId="0" applyFill="0">
      <alignment horizontal="centerContinuous" vertical="center"/>
    </xf>
    <xf numFmtId="173" fontId="32" fillId="0" borderId="0" applyFill="0">
      <alignment horizontal="centerContinuous" vertical="center"/>
    </xf>
    <xf numFmtId="173" fontId="32" fillId="0" borderId="0" applyFill="0">
      <alignment horizontal="centerContinuous" vertical="center"/>
    </xf>
    <xf numFmtId="0" fontId="25" fillId="0" borderId="12">
      <alignment horizontal="centerContinuous" wrapText="1"/>
    </xf>
    <xf numFmtId="0" fontId="25" fillId="0" borderId="12">
      <alignment horizontal="centerContinuous" wrapText="1"/>
    </xf>
    <xf numFmtId="169" fontId="33" fillId="0" borderId="0" applyFill="0">
      <alignment horizontal="left"/>
    </xf>
    <xf numFmtId="169" fontId="33" fillId="0" borderId="0" applyFill="0">
      <alignment horizontal="left"/>
    </xf>
    <xf numFmtId="170" fontId="34" fillId="0" borderId="0" applyFill="0">
      <alignment horizontal="right"/>
    </xf>
    <xf numFmtId="170" fontId="34" fillId="0" borderId="0" applyFill="0">
      <alignment horizontal="right"/>
    </xf>
    <xf numFmtId="0" fontId="25" fillId="0" borderId="14" applyFill="0"/>
    <xf numFmtId="0" fontId="25" fillId="0" borderId="14" applyFill="0"/>
    <xf numFmtId="0" fontId="18" fillId="0" borderId="9" applyNumberFormat="0" applyFill="0" applyAlignment="0" applyProtection="0"/>
    <xf numFmtId="0" fontId="19" fillId="0" borderId="0" applyNumberFormat="0" applyFill="0" applyBorder="0" applyAlignment="0" applyProtection="0"/>
    <xf numFmtId="0" fontId="22" fillId="24" borderId="0"/>
    <xf numFmtId="0" fontId="40" fillId="0" borderId="0" applyNumberFormat="0" applyFill="0" applyBorder="0" applyAlignment="0" applyProtection="0"/>
    <xf numFmtId="0" fontId="42" fillId="24" borderId="0"/>
    <xf numFmtId="0" fontId="21" fillId="24" borderId="0"/>
    <xf numFmtId="0" fontId="21" fillId="23" borderId="7" applyNumberFormat="0" applyFont="0" applyAlignment="0" applyProtection="0"/>
    <xf numFmtId="0" fontId="21" fillId="24" borderId="0"/>
    <xf numFmtId="0" fontId="46" fillId="24" borderId="0"/>
    <xf numFmtId="0" fontId="2" fillId="0" borderId="0"/>
    <xf numFmtId="0" fontId="2" fillId="0" borderId="0"/>
  </cellStyleXfs>
  <cellXfs count="85">
    <xf numFmtId="0" fontId="0" fillId="0" borderId="0" xfId="0"/>
    <xf numFmtId="0" fontId="41" fillId="24" borderId="0" xfId="111" applyNumberFormat="1" applyFont="1" applyFill="1" applyAlignment="1">
      <alignment vertical="top" wrapText="1"/>
    </xf>
    <xf numFmtId="0" fontId="36" fillId="24" borderId="0" xfId="110" applyFont="1" applyAlignment="1">
      <alignment vertical="top" wrapText="1"/>
    </xf>
    <xf numFmtId="0" fontId="37" fillId="24" borderId="0" xfId="110" applyFont="1" applyAlignment="1">
      <alignment horizontal="center" vertical="top" wrapText="1"/>
    </xf>
    <xf numFmtId="0" fontId="22" fillId="24" borderId="0" xfId="110" applyAlignment="1">
      <alignment horizontal="left" vertical="top" wrapText="1"/>
    </xf>
    <xf numFmtId="0" fontId="22" fillId="24" borderId="0" xfId="110" applyAlignment="1">
      <alignment vertical="top" wrapText="1"/>
    </xf>
    <xf numFmtId="0" fontId="21" fillId="24" borderId="0" xfId="110" applyFont="1" applyAlignment="1">
      <alignment horizontal="left" vertical="top" wrapText="1"/>
    </xf>
    <xf numFmtId="0" fontId="21" fillId="24" borderId="0" xfId="110" applyFont="1" applyAlignment="1">
      <alignment vertical="top" wrapText="1"/>
    </xf>
    <xf numFmtId="0" fontId="46" fillId="24" borderId="0" xfId="116"/>
    <xf numFmtId="0" fontId="46" fillId="24" borderId="0" xfId="116" applyAlignment="1">
      <alignment horizontal="center"/>
    </xf>
    <xf numFmtId="0" fontId="46" fillId="24" borderId="0" xfId="116" applyAlignment="1">
      <alignment vertical="top"/>
    </xf>
    <xf numFmtId="0" fontId="46" fillId="24" borderId="0" xfId="116" applyAlignment="1">
      <alignment horizontal="centerContinuous" vertical="center"/>
    </xf>
    <xf numFmtId="1" fontId="46" fillId="24" borderId="0" xfId="116" applyNumberFormat="1" applyAlignment="1">
      <alignment horizontal="centerContinuous" vertical="top"/>
    </xf>
    <xf numFmtId="0" fontId="36" fillId="24" borderId="0" xfId="116" applyFont="1" applyAlignment="1">
      <alignment horizontal="centerContinuous" vertical="center"/>
    </xf>
    <xf numFmtId="0" fontId="36" fillId="26" borderId="0" xfId="110" applyFont="1" applyFill="1" applyAlignment="1">
      <alignment vertical="top" wrapText="1"/>
    </xf>
    <xf numFmtId="0" fontId="47" fillId="24" borderId="0" xfId="116" applyFont="1" applyAlignment="1">
      <alignment horizontal="centerContinuous" vertical="center"/>
    </xf>
    <xf numFmtId="0" fontId="35" fillId="24" borderId="0" xfId="116" applyFont="1" applyAlignment="1">
      <alignment horizontal="center" vertical="center"/>
    </xf>
    <xf numFmtId="0" fontId="38" fillId="26" borderId="0" xfId="110" applyFont="1" applyFill="1" applyAlignment="1">
      <alignment vertical="top" wrapText="1"/>
    </xf>
    <xf numFmtId="175" fontId="2" fillId="24" borderId="18" xfId="116" applyNumberFormat="1" applyFont="1" applyBorder="1" applyAlignment="1" applyProtection="1">
      <alignment horizontal="right"/>
      <protection locked="0"/>
    </xf>
    <xf numFmtId="175" fontId="2" fillId="24" borderId="33" xfId="116" applyNumberFormat="1" applyFont="1" applyBorder="1" applyAlignment="1" applyProtection="1">
      <alignment horizontal="right"/>
      <protection locked="0"/>
    </xf>
    <xf numFmtId="175" fontId="43" fillId="24" borderId="0" xfId="116" applyNumberFormat="1" applyFont="1" applyAlignment="1">
      <alignment horizontal="centerContinuous" vertical="center"/>
    </xf>
    <xf numFmtId="175" fontId="44" fillId="24" borderId="0" xfId="116" applyNumberFormat="1" applyFont="1" applyAlignment="1">
      <alignment horizontal="centerContinuous" vertical="center"/>
    </xf>
    <xf numFmtId="175" fontId="2" fillId="24" borderId="21" xfId="116" applyNumberFormat="1" applyFont="1" applyBorder="1" applyAlignment="1" applyProtection="1">
      <alignment horizontal="center"/>
      <protection locked="0"/>
    </xf>
    <xf numFmtId="175" fontId="46" fillId="24" borderId="27" xfId="116" applyNumberFormat="1" applyBorder="1" applyAlignment="1" applyProtection="1">
      <alignment horizontal="right"/>
      <protection locked="0"/>
    </xf>
    <xf numFmtId="175" fontId="2" fillId="24" borderId="34" xfId="116" applyNumberFormat="1" applyFont="1" applyBorder="1" applyAlignment="1" applyProtection="1">
      <alignment horizontal="right"/>
      <protection locked="0"/>
    </xf>
    <xf numFmtId="175" fontId="46" fillId="24" borderId="0" xfId="116" applyNumberFormat="1" applyAlignment="1">
      <alignment horizontal="right"/>
    </xf>
    <xf numFmtId="175" fontId="2" fillId="24" borderId="31" xfId="116" applyNumberFormat="1" applyFont="1" applyBorder="1" applyAlignment="1" applyProtection="1">
      <alignment horizontal="right"/>
      <protection locked="0"/>
    </xf>
    <xf numFmtId="175" fontId="2" fillId="24" borderId="22" xfId="116" applyNumberFormat="1" applyFont="1" applyBorder="1" applyAlignment="1" applyProtection="1">
      <alignment horizontal="right"/>
      <protection locked="0"/>
    </xf>
    <xf numFmtId="175" fontId="2" fillId="24" borderId="16" xfId="116" applyNumberFormat="1" applyFont="1" applyBorder="1" applyAlignment="1" applyProtection="1">
      <alignment horizontal="right"/>
      <protection locked="0"/>
    </xf>
    <xf numFmtId="1" fontId="36" fillId="24" borderId="0" xfId="116" applyNumberFormat="1" applyFont="1" applyAlignment="1">
      <alignment horizontal="center" vertical="top"/>
    </xf>
    <xf numFmtId="1" fontId="46" fillId="24" borderId="0" xfId="116" applyNumberFormat="1" applyAlignment="1">
      <alignment horizontal="center" vertical="top"/>
    </xf>
    <xf numFmtId="0" fontId="46" fillId="24" borderId="0" xfId="116" applyAlignment="1">
      <alignment horizontal="center" vertical="top"/>
    </xf>
    <xf numFmtId="1" fontId="36" fillId="24" borderId="0" xfId="116" applyNumberFormat="1" applyFont="1" applyAlignment="1">
      <alignment horizontal="right" vertical="top"/>
    </xf>
    <xf numFmtId="0" fontId="36" fillId="24" borderId="0" xfId="116" applyFont="1" applyAlignment="1">
      <alignment horizontal="center" vertical="center"/>
    </xf>
    <xf numFmtId="0" fontId="46" fillId="24" borderId="0" xfId="116" applyAlignment="1">
      <alignment horizontal="center" vertical="center"/>
    </xf>
    <xf numFmtId="0" fontId="2" fillId="24" borderId="12" xfId="116" applyFont="1" applyBorder="1" applyAlignment="1">
      <alignment horizontal="right"/>
    </xf>
    <xf numFmtId="0" fontId="36" fillId="24" borderId="15" xfId="116" applyFont="1" applyBorder="1" applyAlignment="1">
      <alignment horizontal="centerContinuous" vertical="center"/>
    </xf>
    <xf numFmtId="0" fontId="46" fillId="24" borderId="15" xfId="116" applyBorder="1" applyAlignment="1">
      <alignment horizontal="centerContinuous" vertical="center"/>
    </xf>
    <xf numFmtId="0" fontId="46" fillId="24" borderId="15" xfId="116" applyBorder="1" applyAlignment="1">
      <alignment horizontal="right"/>
    </xf>
    <xf numFmtId="0" fontId="46" fillId="24" borderId="39" xfId="116" applyBorder="1" applyAlignment="1">
      <alignment horizontal="right"/>
    </xf>
    <xf numFmtId="0" fontId="2" fillId="24" borderId="40" xfId="116" applyFont="1" applyBorder="1" applyAlignment="1">
      <alignment horizontal="center"/>
    </xf>
    <xf numFmtId="0" fontId="2" fillId="24" borderId="41" xfId="116" applyFont="1" applyBorder="1" applyAlignment="1">
      <alignment horizontal="right"/>
    </xf>
    <xf numFmtId="175" fontId="2" fillId="24" borderId="42" xfId="116" applyNumberFormat="1" applyFont="1" applyBorder="1" applyAlignment="1">
      <alignment horizontal="right"/>
    </xf>
    <xf numFmtId="0" fontId="2" fillId="24" borderId="16" xfId="116" applyFont="1" applyBorder="1" applyAlignment="1">
      <alignment horizontal="right"/>
    </xf>
    <xf numFmtId="175" fontId="2" fillId="24" borderId="43" xfId="116" applyNumberFormat="1" applyFont="1" applyBorder="1" applyAlignment="1">
      <alignment horizontal="right"/>
    </xf>
    <xf numFmtId="175" fontId="2" fillId="24" borderId="0" xfId="116" applyNumberFormat="1" applyFont="1" applyAlignment="1" applyProtection="1">
      <alignment horizontal="right"/>
      <protection locked="0"/>
    </xf>
    <xf numFmtId="175" fontId="2" fillId="24" borderId="0" xfId="116" applyNumberFormat="1" applyFont="1" applyAlignment="1">
      <alignment horizontal="right"/>
    </xf>
    <xf numFmtId="0" fontId="2" fillId="24" borderId="19" xfId="116" applyFont="1" applyBorder="1" applyAlignment="1">
      <alignment horizontal="center" vertical="top"/>
    </xf>
    <xf numFmtId="0" fontId="2" fillId="24" borderId="20" xfId="116" applyFont="1" applyBorder="1" applyAlignment="1">
      <alignment horizontal="center" vertical="top"/>
    </xf>
    <xf numFmtId="0" fontId="2" fillId="24" borderId="37" xfId="116" applyFont="1" applyBorder="1" applyAlignment="1">
      <alignment horizontal="center"/>
    </xf>
    <xf numFmtId="0" fontId="2" fillId="24" borderId="19" xfId="116" applyFont="1" applyBorder="1" applyAlignment="1">
      <alignment horizontal="center"/>
    </xf>
    <xf numFmtId="0" fontId="2" fillId="24" borderId="21" xfId="116" applyFont="1" applyBorder="1" applyAlignment="1">
      <alignment horizontal="center"/>
    </xf>
    <xf numFmtId="0" fontId="2" fillId="24" borderId="36" xfId="116" applyFont="1" applyBorder="1" applyAlignment="1">
      <alignment vertical="top"/>
    </xf>
    <xf numFmtId="0" fontId="2" fillId="24" borderId="14" xfId="116" applyFont="1" applyBorder="1" applyAlignment="1">
      <alignment horizontal="center" vertical="top"/>
    </xf>
    <xf numFmtId="0" fontId="2" fillId="24" borderId="38" xfId="116" applyFont="1" applyBorder="1"/>
    <xf numFmtId="0" fontId="2" fillId="24" borderId="36" xfId="116" applyFont="1" applyBorder="1" applyAlignment="1">
      <alignment horizontal="center"/>
    </xf>
    <xf numFmtId="0" fontId="2" fillId="24" borderId="22" xfId="116" applyFont="1" applyBorder="1" applyAlignment="1">
      <alignment horizontal="center"/>
    </xf>
    <xf numFmtId="0" fontId="2" fillId="24" borderId="35" xfId="116" applyFont="1" applyBorder="1" applyAlignment="1">
      <alignment vertical="top"/>
    </xf>
    <xf numFmtId="0" fontId="2" fillId="24" borderId="35" xfId="116" applyFont="1" applyBorder="1" applyAlignment="1">
      <alignment horizontal="center" vertical="top"/>
    </xf>
    <xf numFmtId="0" fontId="1" fillId="24" borderId="35" xfId="116" applyFont="1" applyBorder="1"/>
    <xf numFmtId="0" fontId="2" fillId="24" borderId="35" xfId="116" applyFont="1" applyBorder="1" applyAlignment="1">
      <alignment horizontal="center"/>
    </xf>
    <xf numFmtId="164" fontId="2" fillId="0" borderId="10" xfId="117" applyNumberFormat="1" applyBorder="1"/>
    <xf numFmtId="1" fontId="2" fillId="24" borderId="31" xfId="116" applyNumberFormat="1" applyFont="1" applyBorder="1" applyAlignment="1">
      <alignment horizontal="center"/>
    </xf>
    <xf numFmtId="165" fontId="49" fillId="25" borderId="30" xfId="116" applyNumberFormat="1" applyFont="1" applyFill="1" applyBorder="1" applyAlignment="1">
      <alignment horizontal="left" wrapText="1"/>
    </xf>
    <xf numFmtId="1" fontId="2" fillId="24" borderId="31" xfId="116" quotePrefix="1" applyNumberFormat="1" applyFont="1" applyBorder="1" applyAlignment="1">
      <alignment horizontal="center"/>
    </xf>
    <xf numFmtId="165" fontId="49" fillId="25" borderId="17" xfId="116" applyNumberFormat="1" applyFont="1" applyFill="1" applyBorder="1" applyAlignment="1">
      <alignment horizontal="left" wrapText="1"/>
    </xf>
    <xf numFmtId="0" fontId="2" fillId="24" borderId="18" xfId="116" applyFont="1" applyBorder="1" applyAlignment="1">
      <alignment horizontal="center"/>
    </xf>
    <xf numFmtId="0" fontId="2" fillId="24" borderId="18" xfId="116" quotePrefix="1" applyFont="1" applyBorder="1" applyAlignment="1">
      <alignment horizontal="center"/>
    </xf>
    <xf numFmtId="1" fontId="2" fillId="24" borderId="18" xfId="116" applyNumberFormat="1" applyFont="1" applyBorder="1" applyAlignment="1">
      <alignment horizontal="center"/>
    </xf>
    <xf numFmtId="1" fontId="2" fillId="24" borderId="18" xfId="116" quotePrefix="1" applyNumberFormat="1" applyFont="1" applyBorder="1" applyAlignment="1">
      <alignment horizontal="center"/>
    </xf>
    <xf numFmtId="165" fontId="49" fillId="25" borderId="32" xfId="116" applyNumberFormat="1" applyFont="1" applyFill="1" applyBorder="1" applyAlignment="1">
      <alignment horizontal="left" wrapText="1"/>
    </xf>
    <xf numFmtId="1" fontId="2" fillId="24" borderId="33" xfId="116" applyNumberFormat="1" applyFont="1" applyBorder="1" applyAlignment="1">
      <alignment horizontal="center"/>
    </xf>
    <xf numFmtId="1" fontId="2" fillId="24" borderId="33" xfId="116" quotePrefix="1" applyNumberFormat="1" applyFont="1" applyBorder="1" applyAlignment="1">
      <alignment horizontal="center"/>
    </xf>
    <xf numFmtId="165" fontId="26" fillId="25" borderId="30" xfId="116" applyNumberFormat="1" applyFont="1" applyFill="1" applyBorder="1" applyAlignment="1">
      <alignment horizontal="left" wrapText="1"/>
    </xf>
    <xf numFmtId="0" fontId="26" fillId="24" borderId="23" xfId="116" applyFont="1" applyBorder="1" applyAlignment="1">
      <alignment horizontal="left" vertical="center"/>
    </xf>
    <xf numFmtId="0" fontId="26" fillId="24" borderId="0" xfId="116" applyFont="1" applyAlignment="1">
      <alignment horizontal="left" vertical="center"/>
    </xf>
    <xf numFmtId="1" fontId="48" fillId="24" borderId="0" xfId="113" applyNumberFormat="1" applyFont="1" applyAlignment="1">
      <alignment horizontal="left" vertical="center" wrapText="1"/>
    </xf>
    <xf numFmtId="0" fontId="2" fillId="24" borderId="0" xfId="113" applyFont="1" applyAlignment="1">
      <alignment vertical="center" wrapText="1"/>
    </xf>
    <xf numFmtId="0" fontId="26" fillId="24" borderId="23" xfId="116" applyFont="1" applyBorder="1" applyAlignment="1">
      <alignment horizontal="center" vertical="center"/>
    </xf>
    <xf numFmtId="1" fontId="48" fillId="24" borderId="29" xfId="113" applyNumberFormat="1" applyFont="1" applyBorder="1" applyAlignment="1">
      <alignment horizontal="left" vertical="center" wrapText="1"/>
    </xf>
    <xf numFmtId="0" fontId="2" fillId="24" borderId="28" xfId="113" applyFont="1" applyBorder="1" applyAlignment="1">
      <alignment vertical="center" wrapText="1"/>
    </xf>
    <xf numFmtId="0" fontId="50" fillId="24" borderId="26" xfId="116" applyFont="1" applyBorder="1"/>
    <xf numFmtId="0" fontId="50" fillId="24" borderId="25" xfId="116" applyFont="1" applyBorder="1"/>
    <xf numFmtId="0" fontId="51" fillId="24" borderId="25" xfId="116" applyFont="1" applyBorder="1"/>
    <xf numFmtId="0" fontId="51" fillId="24" borderId="24" xfId="116" applyFont="1" applyBorder="1"/>
  </cellXfs>
  <cellStyles count="119">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2" xfId="26" xr:uid="{00000000-0005-0000-0000-000018000000}"/>
    <cellStyle name="BigLine" xfId="27" xr:uid="{00000000-0005-0000-0000-000019000000}"/>
    <cellStyle name="BigLine 2" xfId="28" xr:uid="{00000000-0005-0000-0000-00001A000000}"/>
    <cellStyle name="Blank" xfId="29" xr:uid="{00000000-0005-0000-0000-00001B000000}"/>
    <cellStyle name="Blank 2" xfId="30" xr:uid="{00000000-0005-0000-0000-00001C000000}"/>
    <cellStyle name="Blank 3" xfId="31" xr:uid="{00000000-0005-0000-0000-00001D000000}"/>
    <cellStyle name="BLine" xfId="32" xr:uid="{00000000-0005-0000-0000-00001E000000}"/>
    <cellStyle name="BLine 2" xfId="33" xr:uid="{00000000-0005-0000-0000-00001F000000}"/>
    <cellStyle name="C2" xfId="34" xr:uid="{00000000-0005-0000-0000-000020000000}"/>
    <cellStyle name="C2 2" xfId="35" xr:uid="{00000000-0005-0000-0000-000021000000}"/>
    <cellStyle name="C2 3" xfId="36" xr:uid="{00000000-0005-0000-0000-000022000000}"/>
    <cellStyle name="C2Sctn" xfId="37" xr:uid="{00000000-0005-0000-0000-000023000000}"/>
    <cellStyle name="C2Sctn 2" xfId="38" xr:uid="{00000000-0005-0000-0000-000024000000}"/>
    <cellStyle name="C3" xfId="39" xr:uid="{00000000-0005-0000-0000-000025000000}"/>
    <cellStyle name="C3 2" xfId="40" xr:uid="{00000000-0005-0000-0000-000026000000}"/>
    <cellStyle name="C3 3" xfId="41" xr:uid="{00000000-0005-0000-0000-000027000000}"/>
    <cellStyle name="C3Rem" xfId="42" xr:uid="{00000000-0005-0000-0000-000028000000}"/>
    <cellStyle name="C3Rem 2" xfId="43" xr:uid="{00000000-0005-0000-0000-000029000000}"/>
    <cellStyle name="C3Rem 3" xfId="44" xr:uid="{00000000-0005-0000-0000-00002A000000}"/>
    <cellStyle name="C3Sctn" xfId="45" xr:uid="{00000000-0005-0000-0000-00002B000000}"/>
    <cellStyle name="C3Sctn 2" xfId="46" xr:uid="{00000000-0005-0000-0000-00002C000000}"/>
    <cellStyle name="C4" xfId="47" xr:uid="{00000000-0005-0000-0000-00002D000000}"/>
    <cellStyle name="C4 2" xfId="48" xr:uid="{00000000-0005-0000-0000-00002E000000}"/>
    <cellStyle name="C4 3" xfId="49" xr:uid="{00000000-0005-0000-0000-00002F000000}"/>
    <cellStyle name="C5" xfId="50" xr:uid="{00000000-0005-0000-0000-000030000000}"/>
    <cellStyle name="C5 2" xfId="51" xr:uid="{00000000-0005-0000-0000-000031000000}"/>
    <cellStyle name="C5 3" xfId="52" xr:uid="{00000000-0005-0000-0000-000032000000}"/>
    <cellStyle name="C6" xfId="53" xr:uid="{00000000-0005-0000-0000-000033000000}"/>
    <cellStyle name="C6 2" xfId="54" xr:uid="{00000000-0005-0000-0000-000034000000}"/>
    <cellStyle name="C6 3" xfId="55" xr:uid="{00000000-0005-0000-0000-000035000000}"/>
    <cellStyle name="C7" xfId="56" xr:uid="{00000000-0005-0000-0000-000036000000}"/>
    <cellStyle name="C7 2" xfId="57" xr:uid="{00000000-0005-0000-0000-000037000000}"/>
    <cellStyle name="C7 3" xfId="58" xr:uid="{00000000-0005-0000-0000-000038000000}"/>
    <cellStyle name="C7Create" xfId="59" xr:uid="{00000000-0005-0000-0000-000039000000}"/>
    <cellStyle name="C7Create 2" xfId="60" xr:uid="{00000000-0005-0000-0000-00003A000000}"/>
    <cellStyle name="C7Create 3" xfId="61" xr:uid="{00000000-0005-0000-0000-00003B000000}"/>
    <cellStyle name="C8" xfId="62" xr:uid="{00000000-0005-0000-0000-00003C000000}"/>
    <cellStyle name="C8 2" xfId="63" xr:uid="{00000000-0005-0000-0000-00003D000000}"/>
    <cellStyle name="C8 3" xfId="64" xr:uid="{00000000-0005-0000-0000-00003E000000}"/>
    <cellStyle name="C8Sctn" xfId="65" xr:uid="{00000000-0005-0000-0000-00003F000000}"/>
    <cellStyle name="C8Sctn 2" xfId="66" xr:uid="{00000000-0005-0000-0000-000040000000}"/>
    <cellStyle name="Calculation 2" xfId="67" xr:uid="{00000000-0005-0000-0000-000041000000}"/>
    <cellStyle name="Check Cell 2" xfId="68" xr:uid="{00000000-0005-0000-0000-000042000000}"/>
    <cellStyle name="Continued" xfId="69" xr:uid="{00000000-0005-0000-0000-000043000000}"/>
    <cellStyle name="Continued 2" xfId="70" xr:uid="{00000000-0005-0000-0000-000044000000}"/>
    <cellStyle name="Continued 3" xfId="71" xr:uid="{00000000-0005-0000-0000-000045000000}"/>
    <cellStyle name="Explanatory Text 2" xfId="72" xr:uid="{00000000-0005-0000-0000-000046000000}"/>
    <cellStyle name="Good 2" xfId="73" xr:uid="{00000000-0005-0000-0000-000047000000}"/>
    <cellStyle name="Heading 1 2" xfId="74" xr:uid="{00000000-0005-0000-0000-000048000000}"/>
    <cellStyle name="Heading 2 2" xfId="75" xr:uid="{00000000-0005-0000-0000-000049000000}"/>
    <cellStyle name="Heading 3 2" xfId="76" xr:uid="{00000000-0005-0000-0000-00004A000000}"/>
    <cellStyle name="Heading 4 2" xfId="77" xr:uid="{00000000-0005-0000-0000-00004B000000}"/>
    <cellStyle name="Hyperlink" xfId="111" builtinId="8"/>
    <cellStyle name="Input 2" xfId="78" xr:uid="{00000000-0005-0000-0000-00004D000000}"/>
    <cellStyle name="Linked Cell 2" xfId="79" xr:uid="{00000000-0005-0000-0000-00004E000000}"/>
    <cellStyle name="Neutral 2" xfId="80" xr:uid="{00000000-0005-0000-0000-00004F000000}"/>
    <cellStyle name="Normal" xfId="0" builtinId="0"/>
    <cellStyle name="Normal 2" xfId="81" xr:uid="{00000000-0005-0000-0000-000051000000}"/>
    <cellStyle name="Normal 3" xfId="82" xr:uid="{00000000-0005-0000-0000-000052000000}"/>
    <cellStyle name="Normal 3 2" xfId="113" xr:uid="{00000000-0005-0000-0000-000053000000}"/>
    <cellStyle name="Normal 4" xfId="83" xr:uid="{00000000-0005-0000-0000-000054000000}"/>
    <cellStyle name="Normal 5" xfId="84" xr:uid="{00000000-0005-0000-0000-000055000000}"/>
    <cellStyle name="Normal 6" xfId="1" xr:uid="{00000000-0005-0000-0000-000056000000}"/>
    <cellStyle name="Normal 7" xfId="112" xr:uid="{00000000-0005-0000-0000-000057000000}"/>
    <cellStyle name="Normal 7 2" xfId="115" xr:uid="{00000000-0005-0000-0000-000058000000}"/>
    <cellStyle name="Normal 7 3" xfId="117" xr:uid="{32EFD2F6-78DC-4B65-BE22-FCC778674A93}"/>
    <cellStyle name="Normal 8" xfId="116" xr:uid="{9749C61F-2C90-48FF-9C27-4D95E5996C3C}"/>
    <cellStyle name="Normal 8 2" xfId="118" xr:uid="{53E86A14-DAB5-4EE1-9255-E2C8BAADC91A}"/>
    <cellStyle name="Normal_E-Prices Instructions-Checking Tools" xfId="110" xr:uid="{00000000-0005-0000-0000-000059000000}"/>
    <cellStyle name="Note 2" xfId="85" xr:uid="{00000000-0005-0000-0000-00005A000000}"/>
    <cellStyle name="Note 2 2" xfId="114" xr:uid="{00000000-0005-0000-0000-00005B000000}"/>
    <cellStyle name="Null" xfId="86" xr:uid="{00000000-0005-0000-0000-00005C000000}"/>
    <cellStyle name="Null 2" xfId="87" xr:uid="{00000000-0005-0000-0000-00005D000000}"/>
    <cellStyle name="Output 2" xfId="88" xr:uid="{00000000-0005-0000-0000-00005E000000}"/>
    <cellStyle name="Regular" xfId="89" xr:uid="{00000000-0005-0000-0000-00005F000000}"/>
    <cellStyle name="Regular 2" xfId="90" xr:uid="{00000000-0005-0000-0000-000060000000}"/>
    <cellStyle name="Title 2" xfId="91" xr:uid="{00000000-0005-0000-0000-000061000000}"/>
    <cellStyle name="TitleA" xfId="92" xr:uid="{00000000-0005-0000-0000-000062000000}"/>
    <cellStyle name="TitleA 2" xfId="93" xr:uid="{00000000-0005-0000-0000-000063000000}"/>
    <cellStyle name="TitleC" xfId="94" xr:uid="{00000000-0005-0000-0000-000064000000}"/>
    <cellStyle name="TitleC 2" xfId="95" xr:uid="{00000000-0005-0000-0000-000065000000}"/>
    <cellStyle name="TitleE8" xfId="96" xr:uid="{00000000-0005-0000-0000-000066000000}"/>
    <cellStyle name="TitleE8 2" xfId="97" xr:uid="{00000000-0005-0000-0000-000067000000}"/>
    <cellStyle name="TitleE8x" xfId="98" xr:uid="{00000000-0005-0000-0000-000068000000}"/>
    <cellStyle name="TitleE8x 2" xfId="99" xr:uid="{00000000-0005-0000-0000-000069000000}"/>
    <cellStyle name="TitleF" xfId="100" xr:uid="{00000000-0005-0000-0000-00006A000000}"/>
    <cellStyle name="TitleF 2" xfId="101" xr:uid="{00000000-0005-0000-0000-00006B000000}"/>
    <cellStyle name="TitleT" xfId="102" xr:uid="{00000000-0005-0000-0000-00006C000000}"/>
    <cellStyle name="TitleT 2" xfId="103" xr:uid="{00000000-0005-0000-0000-00006D000000}"/>
    <cellStyle name="TitleYC89" xfId="104" xr:uid="{00000000-0005-0000-0000-00006E000000}"/>
    <cellStyle name="TitleYC89 2" xfId="105" xr:uid="{00000000-0005-0000-0000-00006F000000}"/>
    <cellStyle name="TitleZ" xfId="106" xr:uid="{00000000-0005-0000-0000-000070000000}"/>
    <cellStyle name="TitleZ 2" xfId="107" xr:uid="{00000000-0005-0000-0000-000071000000}"/>
    <cellStyle name="Total 2" xfId="108" xr:uid="{00000000-0005-0000-0000-000072000000}"/>
    <cellStyle name="Warning Text 2" xfId="109" xr:uid="{00000000-0005-0000-0000-00007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d.cityofwpg.org\findfs\Template\Excel\Award%20Whole%20or%20Section%20Blank_Form%20B.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spayne\My%20Documents\Specs\E-Prices%20Instructions-Checking%20Too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FORM B - PRICES"/>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Instructions"/>
      <sheetName val="FORM B; PRICES"/>
      <sheetName val="FORM B; PRICES (CHECKING)"/>
      <sheetName val="Checking Tools"/>
      <sheetName val="ITEMS "/>
      <sheetName val="Number format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winnipeg.ca/finance/findata/matmgt/templates/bid_opportunity/Naming_conventions.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1"/>
  <sheetViews>
    <sheetView topLeftCell="A7" zoomScaleNormal="100" zoomScaleSheetLayoutView="85" zoomScalePageLayoutView="80" workbookViewId="0">
      <selection activeCell="A21" sqref="A21"/>
    </sheetView>
  </sheetViews>
  <sheetFormatPr defaultRowHeight="12.5" x14ac:dyDescent="0.25"/>
  <cols>
    <col min="1" max="1" width="107.81640625" customWidth="1"/>
  </cols>
  <sheetData>
    <row r="1" spans="1:1" ht="20" x14ac:dyDescent="0.25">
      <c r="A1" s="3" t="s">
        <v>0</v>
      </c>
    </row>
    <row r="2" spans="1:1" ht="13.5" customHeight="1" x14ac:dyDescent="0.25">
      <c r="A2" s="3"/>
    </row>
    <row r="3" spans="1:1" ht="69" customHeight="1" x14ac:dyDescent="0.25">
      <c r="A3" s="6" t="s">
        <v>1</v>
      </c>
    </row>
    <row r="4" spans="1:1" ht="15.5" x14ac:dyDescent="0.25">
      <c r="A4" s="4"/>
    </row>
    <row r="5" spans="1:1" ht="18" x14ac:dyDescent="0.25">
      <c r="A5" s="17" t="s">
        <v>2</v>
      </c>
    </row>
    <row r="6" spans="1:1" ht="15.5" x14ac:dyDescent="0.25">
      <c r="A6" s="2" t="s">
        <v>3</v>
      </c>
    </row>
    <row r="7" spans="1:1" ht="15.5" x14ac:dyDescent="0.25">
      <c r="A7" s="7" t="s">
        <v>4</v>
      </c>
    </row>
    <row r="9" spans="1:1" ht="51.75" customHeight="1" x14ac:dyDescent="0.25">
      <c r="A9" s="7" t="s">
        <v>5</v>
      </c>
    </row>
    <row r="11" spans="1:1" ht="75.75" customHeight="1" x14ac:dyDescent="0.25">
      <c r="A11" s="7" t="s">
        <v>6</v>
      </c>
    </row>
    <row r="12" spans="1:1" ht="12" customHeight="1" x14ac:dyDescent="0.25">
      <c r="A12" s="5"/>
    </row>
    <row r="13" spans="1:1" ht="38.25" customHeight="1" x14ac:dyDescent="0.25">
      <c r="A13" s="7" t="s">
        <v>7</v>
      </c>
    </row>
    <row r="14" spans="1:1" ht="8.25" customHeight="1" x14ac:dyDescent="0.25">
      <c r="A14" s="5"/>
    </row>
    <row r="15" spans="1:1" ht="15.5" x14ac:dyDescent="0.25">
      <c r="A15" s="5" t="s">
        <v>8</v>
      </c>
    </row>
    <row r="16" spans="1:1" ht="15.5" x14ac:dyDescent="0.25">
      <c r="A16" s="5"/>
    </row>
    <row r="17" spans="1:1" ht="15.5" x14ac:dyDescent="0.25">
      <c r="A17" s="14" t="s">
        <v>9</v>
      </c>
    </row>
    <row r="18" spans="1:1" ht="36" customHeight="1" x14ac:dyDescent="0.25">
      <c r="A18" s="7" t="s">
        <v>10</v>
      </c>
    </row>
    <row r="19" spans="1:1" ht="31" x14ac:dyDescent="0.25">
      <c r="A19" s="6" t="s">
        <v>11</v>
      </c>
    </row>
    <row r="20" spans="1:1" ht="15.5" x14ac:dyDescent="0.25">
      <c r="A20" s="6"/>
    </row>
    <row r="21" spans="1:1" ht="72" customHeight="1" x14ac:dyDescent="0.25">
      <c r="A21" s="7" t="s">
        <v>12</v>
      </c>
    </row>
    <row r="22" spans="1:1" ht="15.5" x14ac:dyDescent="0.25">
      <c r="A22" s="5"/>
    </row>
    <row r="23" spans="1:1" ht="15.5" x14ac:dyDescent="0.25">
      <c r="A23" s="2" t="s">
        <v>13</v>
      </c>
    </row>
    <row r="24" spans="1:1" ht="15.5" x14ac:dyDescent="0.25">
      <c r="A24" s="1" t="s">
        <v>14</v>
      </c>
    </row>
    <row r="25" spans="1:1" ht="15.5" x14ac:dyDescent="0.25">
      <c r="A25" s="5"/>
    </row>
    <row r="26" spans="1:1" ht="15.5" x14ac:dyDescent="0.25">
      <c r="A26" s="2" t="s">
        <v>15</v>
      </c>
    </row>
    <row r="27" spans="1:1" ht="25.5" customHeight="1" x14ac:dyDescent="0.25">
      <c r="A27" s="7" t="s">
        <v>16</v>
      </c>
    </row>
    <row r="28" spans="1:1" ht="15.5" x14ac:dyDescent="0.25">
      <c r="A28" s="5"/>
    </row>
    <row r="29" spans="1:1" ht="15.5" x14ac:dyDescent="0.25">
      <c r="A29" s="5"/>
    </row>
    <row r="30" spans="1:1" ht="15.5" x14ac:dyDescent="0.25">
      <c r="A30" s="5"/>
    </row>
    <row r="31" spans="1:1" ht="15.5" x14ac:dyDescent="0.25">
      <c r="A31" s="5"/>
    </row>
  </sheetData>
  <hyperlinks>
    <hyperlink ref="A24" r:id="rId1" display="The following naming convention must be used   -  ####-YYYY Electronic Form B: Prices.xlsx" xr:uid="{00000000-0004-0000-0000-000000000000}"/>
  </hyperlinks>
  <pageMargins left="0.7" right="0.7" top="0.75" bottom="0.75" header="0.53125" footer="0.3"/>
  <pageSetup scale="98" orientation="portrait" r:id="rId2"/>
  <headerFooter>
    <oddHeader>&amp;L&amp;D&amp;RPage &amp;P of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2.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CC432-5694-4962-9E4E-7EFD85152AEE}">
  <sheetPr>
    <tabColor indexed="23"/>
    <pageSetUpPr autoPageBreaks="0"/>
  </sheetPr>
  <dimension ref="A1:H196"/>
  <sheetViews>
    <sheetView tabSelected="1" showOutlineSymbols="0" zoomScaleNormal="100" zoomScaleSheetLayoutView="75" zoomScalePageLayoutView="110" workbookViewId="0">
      <selection activeCell="G8" sqref="G8"/>
    </sheetView>
  </sheetViews>
  <sheetFormatPr defaultColWidth="13.54296875" defaultRowHeight="15.5" x14ac:dyDescent="0.35"/>
  <cols>
    <col min="1" max="1" width="6.36328125" style="10" customWidth="1"/>
    <col min="2" max="2" width="10.1796875" style="31" customWidth="1"/>
    <col min="3" max="3" width="40.26953125" style="8" bestFit="1" customWidth="1"/>
    <col min="4" max="4" width="16.36328125" style="9" customWidth="1"/>
    <col min="5" max="5" width="8.7265625" style="9" customWidth="1"/>
    <col min="6" max="6" width="15.1796875" style="8" customWidth="1"/>
    <col min="7" max="7" width="15.1796875" style="25" customWidth="1"/>
    <col min="8" max="8" width="21.54296875" style="38" customWidth="1"/>
    <col min="9" max="16384" width="13.54296875" style="8"/>
  </cols>
  <sheetData>
    <row r="1" spans="1:8" x14ac:dyDescent="0.35">
      <c r="B1" s="29"/>
      <c r="C1" s="32" t="s">
        <v>18</v>
      </c>
      <c r="D1" s="15"/>
      <c r="E1" s="33"/>
      <c r="F1" s="13"/>
      <c r="G1" s="20"/>
      <c r="H1" s="36"/>
    </row>
    <row r="2" spans="1:8" x14ac:dyDescent="0.35">
      <c r="A2" s="12"/>
      <c r="B2" s="30"/>
      <c r="C2" s="32"/>
      <c r="D2" s="16" t="s">
        <v>17</v>
      </c>
      <c r="E2" s="34"/>
      <c r="F2" s="11"/>
      <c r="G2" s="21"/>
      <c r="H2" s="37"/>
    </row>
    <row r="3" spans="1:8" ht="16" thickBot="1" x14ac:dyDescent="0.4"/>
    <row r="4" spans="1:8" ht="30" customHeight="1" thickTop="1" x14ac:dyDescent="0.35">
      <c r="A4" s="81" t="s">
        <v>116</v>
      </c>
      <c r="B4" s="82"/>
      <c r="C4" s="83"/>
      <c r="D4" s="83"/>
      <c r="E4" s="83"/>
      <c r="F4" s="84"/>
      <c r="G4" s="23"/>
      <c r="H4" s="39"/>
    </row>
    <row r="5" spans="1:8" x14ac:dyDescent="0.35">
      <c r="A5" s="47" t="s">
        <v>19</v>
      </c>
      <c r="B5" s="48" t="s">
        <v>29</v>
      </c>
      <c r="C5" s="49" t="s">
        <v>20</v>
      </c>
      <c r="D5" s="50" t="s">
        <v>21</v>
      </c>
      <c r="E5" s="51" t="s">
        <v>22</v>
      </c>
      <c r="F5" s="51" t="s">
        <v>23</v>
      </c>
      <c r="G5" s="22" t="s">
        <v>24</v>
      </c>
      <c r="H5" s="40" t="s">
        <v>25</v>
      </c>
    </row>
    <row r="6" spans="1:8" x14ac:dyDescent="0.35">
      <c r="A6" s="52"/>
      <c r="B6" s="53"/>
      <c r="C6" s="54"/>
      <c r="D6" s="55" t="s">
        <v>26</v>
      </c>
      <c r="E6" s="56"/>
      <c r="F6" s="56" t="s">
        <v>118</v>
      </c>
      <c r="G6" s="27"/>
      <c r="H6" s="41"/>
    </row>
    <row r="7" spans="1:8" x14ac:dyDescent="0.35">
      <c r="A7" s="57"/>
      <c r="B7" s="58"/>
      <c r="C7" s="59" t="s">
        <v>30</v>
      </c>
      <c r="D7" s="60"/>
      <c r="E7" s="60"/>
      <c r="F7" s="60"/>
      <c r="G7" s="28"/>
      <c r="H7" s="35"/>
    </row>
    <row r="8" spans="1:8" x14ac:dyDescent="0.35">
      <c r="A8" s="61">
        <v>1</v>
      </c>
      <c r="B8" s="62">
        <v>294</v>
      </c>
      <c r="C8" s="63" t="s">
        <v>73</v>
      </c>
      <c r="D8" s="62" t="s">
        <v>120</v>
      </c>
      <c r="E8" s="62" t="s">
        <v>72</v>
      </c>
      <c r="F8" s="64">
        <v>1070</v>
      </c>
      <c r="G8" s="26"/>
      <c r="H8" s="42" t="str">
        <f t="shared" ref="H8:H12" si="0">IF(OR(ISTEXT(G8),ISBLANK(G8)), "$   - ",ROUND(F8*G8,2))</f>
        <v xml:space="preserve">$   - </v>
      </c>
    </row>
    <row r="9" spans="1:8" x14ac:dyDescent="0.35">
      <c r="A9" s="61">
        <f t="shared" ref="A9:A12" si="1">A8+1</f>
        <v>2</v>
      </c>
      <c r="B9" s="62">
        <v>246</v>
      </c>
      <c r="C9" s="65" t="s">
        <v>74</v>
      </c>
      <c r="D9" s="62" t="s">
        <v>120</v>
      </c>
      <c r="E9" s="62" t="s">
        <v>72</v>
      </c>
      <c r="F9" s="66">
        <v>5</v>
      </c>
      <c r="G9" s="18"/>
      <c r="H9" s="42" t="str">
        <f t="shared" si="0"/>
        <v xml:space="preserve">$   - </v>
      </c>
    </row>
    <row r="10" spans="1:8" x14ac:dyDescent="0.35">
      <c r="A10" s="61">
        <f t="shared" si="1"/>
        <v>3</v>
      </c>
      <c r="B10" s="62">
        <v>302</v>
      </c>
      <c r="C10" s="65" t="s">
        <v>31</v>
      </c>
      <c r="D10" s="62" t="s">
        <v>120</v>
      </c>
      <c r="E10" s="62" t="s">
        <v>72</v>
      </c>
      <c r="F10" s="67">
        <v>5</v>
      </c>
      <c r="G10" s="18"/>
      <c r="H10" s="42" t="str">
        <f t="shared" si="0"/>
        <v xml:space="preserve">$   - </v>
      </c>
    </row>
    <row r="11" spans="1:8" x14ac:dyDescent="0.35">
      <c r="A11" s="61">
        <f t="shared" si="1"/>
        <v>4</v>
      </c>
      <c r="B11" s="62">
        <v>303</v>
      </c>
      <c r="C11" s="65" t="s">
        <v>32</v>
      </c>
      <c r="D11" s="62" t="s">
        <v>120</v>
      </c>
      <c r="E11" s="62" t="s">
        <v>72</v>
      </c>
      <c r="F11" s="67">
        <v>15</v>
      </c>
      <c r="G11" s="18"/>
      <c r="H11" s="42" t="str">
        <f t="shared" si="0"/>
        <v xml:space="preserve">$   - </v>
      </c>
    </row>
    <row r="12" spans="1:8" ht="26" x14ac:dyDescent="0.35">
      <c r="A12" s="61">
        <f t="shared" si="1"/>
        <v>5</v>
      </c>
      <c r="B12" s="62">
        <v>274</v>
      </c>
      <c r="C12" s="65" t="s">
        <v>75</v>
      </c>
      <c r="D12" s="62" t="s">
        <v>120</v>
      </c>
      <c r="E12" s="68" t="s">
        <v>72</v>
      </c>
      <c r="F12" s="69">
        <v>8</v>
      </c>
      <c r="G12" s="18"/>
      <c r="H12" s="42" t="str">
        <f t="shared" si="0"/>
        <v xml:space="preserve">$   - </v>
      </c>
    </row>
    <row r="13" spans="1:8" ht="26" x14ac:dyDescent="0.35">
      <c r="A13" s="61">
        <f>(A12+1)</f>
        <v>6</v>
      </c>
      <c r="B13" s="62">
        <v>37799</v>
      </c>
      <c r="C13" s="70" t="s">
        <v>76</v>
      </c>
      <c r="D13" s="62" t="s">
        <v>120</v>
      </c>
      <c r="E13" s="71" t="s">
        <v>72</v>
      </c>
      <c r="F13" s="72">
        <v>60</v>
      </c>
      <c r="G13" s="18"/>
      <c r="H13" s="42" t="str">
        <f>IF(OR(ISTEXT(G13),ISBLANK(G13)), "$   - ",ROUND(F13*G13,2))</f>
        <v xml:space="preserve">$   - </v>
      </c>
    </row>
    <row r="14" spans="1:8" x14ac:dyDescent="0.35">
      <c r="A14" s="61">
        <f t="shared" ref="A14:A29" si="2">(A13+1)</f>
        <v>7</v>
      </c>
      <c r="B14" s="62">
        <v>279</v>
      </c>
      <c r="C14" s="70" t="s">
        <v>77</v>
      </c>
      <c r="D14" s="62" t="s">
        <v>120</v>
      </c>
      <c r="E14" s="71" t="s">
        <v>72</v>
      </c>
      <c r="F14" s="71">
        <v>5</v>
      </c>
      <c r="G14" s="18"/>
      <c r="H14" s="42" t="str">
        <f t="shared" ref="H14:H29" si="3">IF(OR(ISTEXT(G14),ISBLANK(G14)), "$   - ",ROUND(F13*G14,2))</f>
        <v xml:space="preserve">$   - </v>
      </c>
    </row>
    <row r="15" spans="1:8" x14ac:dyDescent="0.35">
      <c r="A15" s="61">
        <f t="shared" si="2"/>
        <v>8</v>
      </c>
      <c r="B15" s="62">
        <v>278</v>
      </c>
      <c r="C15" s="70" t="s">
        <v>33</v>
      </c>
      <c r="D15" s="62" t="s">
        <v>120</v>
      </c>
      <c r="E15" s="71" t="s">
        <v>72</v>
      </c>
      <c r="F15" s="72">
        <v>2</v>
      </c>
      <c r="G15" s="18"/>
      <c r="H15" s="42" t="str">
        <f t="shared" si="3"/>
        <v xml:space="preserve">$   - </v>
      </c>
    </row>
    <row r="16" spans="1:8" x14ac:dyDescent="0.35">
      <c r="A16" s="61">
        <f t="shared" si="2"/>
        <v>9</v>
      </c>
      <c r="B16" s="62">
        <v>250</v>
      </c>
      <c r="C16" s="70" t="s">
        <v>34</v>
      </c>
      <c r="D16" s="62" t="s">
        <v>120</v>
      </c>
      <c r="E16" s="71" t="s">
        <v>72</v>
      </c>
      <c r="F16" s="71">
        <v>1</v>
      </c>
      <c r="G16" s="18"/>
      <c r="H16" s="42" t="str">
        <f t="shared" si="3"/>
        <v xml:space="preserve">$   - </v>
      </c>
    </row>
    <row r="17" spans="1:8" x14ac:dyDescent="0.35">
      <c r="A17" s="61">
        <f t="shared" si="2"/>
        <v>10</v>
      </c>
      <c r="B17" s="62">
        <v>304</v>
      </c>
      <c r="C17" s="70" t="s">
        <v>78</v>
      </c>
      <c r="D17" s="62" t="s">
        <v>120</v>
      </c>
      <c r="E17" s="71" t="s">
        <v>72</v>
      </c>
      <c r="F17" s="71">
        <v>1</v>
      </c>
      <c r="G17" s="18"/>
      <c r="H17" s="42" t="str">
        <f t="shared" si="3"/>
        <v xml:space="preserve">$   - </v>
      </c>
    </row>
    <row r="18" spans="1:8" x14ac:dyDescent="0.35">
      <c r="A18" s="61">
        <f t="shared" si="2"/>
        <v>11</v>
      </c>
      <c r="B18" s="62">
        <v>277</v>
      </c>
      <c r="C18" s="70" t="s">
        <v>35</v>
      </c>
      <c r="D18" s="62" t="s">
        <v>120</v>
      </c>
      <c r="E18" s="71" t="s">
        <v>72</v>
      </c>
      <c r="F18" s="72">
        <v>1</v>
      </c>
      <c r="G18" s="18"/>
      <c r="H18" s="42" t="str">
        <f t="shared" si="3"/>
        <v xml:space="preserve">$   - </v>
      </c>
    </row>
    <row r="19" spans="1:8" x14ac:dyDescent="0.35">
      <c r="A19" s="61">
        <f t="shared" si="2"/>
        <v>12</v>
      </c>
      <c r="B19" s="62">
        <v>283</v>
      </c>
      <c r="C19" s="70" t="s">
        <v>79</v>
      </c>
      <c r="D19" s="62" t="s">
        <v>120</v>
      </c>
      <c r="E19" s="71" t="s">
        <v>72</v>
      </c>
      <c r="F19" s="72">
        <v>2</v>
      </c>
      <c r="G19" s="18"/>
      <c r="H19" s="42" t="str">
        <f t="shared" si="3"/>
        <v xml:space="preserve">$   - </v>
      </c>
    </row>
    <row r="20" spans="1:8" ht="26" x14ac:dyDescent="0.35">
      <c r="A20" s="61">
        <f t="shared" si="2"/>
        <v>13</v>
      </c>
      <c r="B20" s="62">
        <v>270</v>
      </c>
      <c r="C20" s="70" t="s">
        <v>80</v>
      </c>
      <c r="D20" s="62" t="s">
        <v>120</v>
      </c>
      <c r="E20" s="71" t="s">
        <v>72</v>
      </c>
      <c r="F20" s="71">
        <v>1</v>
      </c>
      <c r="G20" s="18"/>
      <c r="H20" s="42" t="str">
        <f t="shared" si="3"/>
        <v xml:space="preserve">$   - </v>
      </c>
    </row>
    <row r="21" spans="1:8" x14ac:dyDescent="0.35">
      <c r="A21" s="61">
        <f t="shared" si="2"/>
        <v>14</v>
      </c>
      <c r="B21" s="62">
        <v>275</v>
      </c>
      <c r="C21" s="70" t="s">
        <v>36</v>
      </c>
      <c r="D21" s="62" t="s">
        <v>120</v>
      </c>
      <c r="E21" s="71" t="s">
        <v>72</v>
      </c>
      <c r="F21" s="71">
        <v>1</v>
      </c>
      <c r="G21" s="18"/>
      <c r="H21" s="42" t="str">
        <f t="shared" si="3"/>
        <v xml:space="preserve">$   - </v>
      </c>
    </row>
    <row r="22" spans="1:8" x14ac:dyDescent="0.35">
      <c r="A22" s="61">
        <f t="shared" si="2"/>
        <v>15</v>
      </c>
      <c r="B22" s="62">
        <v>240</v>
      </c>
      <c r="C22" s="70" t="s">
        <v>81</v>
      </c>
      <c r="D22" s="62" t="s">
        <v>120</v>
      </c>
      <c r="E22" s="71" t="s">
        <v>72</v>
      </c>
      <c r="F22" s="71">
        <v>1</v>
      </c>
      <c r="G22" s="18"/>
      <c r="H22" s="42" t="str">
        <f t="shared" si="3"/>
        <v xml:space="preserve">$   - </v>
      </c>
    </row>
    <row r="23" spans="1:8" x14ac:dyDescent="0.35">
      <c r="A23" s="61">
        <f t="shared" si="2"/>
        <v>16</v>
      </c>
      <c r="B23" s="62">
        <v>242</v>
      </c>
      <c r="C23" s="70" t="s">
        <v>82</v>
      </c>
      <c r="D23" s="62" t="s">
        <v>120</v>
      </c>
      <c r="E23" s="71" t="s">
        <v>72</v>
      </c>
      <c r="F23" s="71">
        <v>1</v>
      </c>
      <c r="G23" s="18"/>
      <c r="H23" s="42" t="str">
        <f t="shared" si="3"/>
        <v xml:space="preserve">$   - </v>
      </c>
    </row>
    <row r="24" spans="1:8" x14ac:dyDescent="0.35">
      <c r="A24" s="61">
        <f t="shared" si="2"/>
        <v>17</v>
      </c>
      <c r="B24" s="62">
        <v>241</v>
      </c>
      <c r="C24" s="70" t="s">
        <v>37</v>
      </c>
      <c r="D24" s="62" t="s">
        <v>120</v>
      </c>
      <c r="E24" s="71" t="s">
        <v>72</v>
      </c>
      <c r="F24" s="71">
        <v>1</v>
      </c>
      <c r="G24" s="18"/>
      <c r="H24" s="42" t="str">
        <f t="shared" si="3"/>
        <v xml:space="preserve">$   - </v>
      </c>
    </row>
    <row r="25" spans="1:8" x14ac:dyDescent="0.35">
      <c r="A25" s="61">
        <f t="shared" si="2"/>
        <v>18</v>
      </c>
      <c r="B25" s="62">
        <v>280</v>
      </c>
      <c r="C25" s="70" t="s">
        <v>38</v>
      </c>
      <c r="D25" s="62" t="s">
        <v>120</v>
      </c>
      <c r="E25" s="71" t="s">
        <v>72</v>
      </c>
      <c r="F25" s="71">
        <v>1</v>
      </c>
      <c r="G25" s="18"/>
      <c r="H25" s="42" t="str">
        <f t="shared" si="3"/>
        <v xml:space="preserve">$   - </v>
      </c>
    </row>
    <row r="26" spans="1:8" ht="38.5" x14ac:dyDescent="0.35">
      <c r="A26" s="61">
        <f t="shared" si="2"/>
        <v>19</v>
      </c>
      <c r="B26" s="62">
        <v>38142</v>
      </c>
      <c r="C26" s="70" t="s">
        <v>83</v>
      </c>
      <c r="D26" s="62" t="s">
        <v>120</v>
      </c>
      <c r="E26" s="71" t="s">
        <v>72</v>
      </c>
      <c r="F26" s="72">
        <v>75</v>
      </c>
      <c r="G26" s="18"/>
      <c r="H26" s="42" t="str">
        <f t="shared" si="3"/>
        <v xml:space="preserve">$   - </v>
      </c>
    </row>
    <row r="27" spans="1:8" ht="38.5" x14ac:dyDescent="0.35">
      <c r="A27" s="61">
        <f t="shared" si="2"/>
        <v>20</v>
      </c>
      <c r="B27" s="62">
        <v>38143</v>
      </c>
      <c r="C27" s="70" t="s">
        <v>84</v>
      </c>
      <c r="D27" s="62" t="s">
        <v>120</v>
      </c>
      <c r="E27" s="71" t="s">
        <v>72</v>
      </c>
      <c r="F27" s="72">
        <v>50</v>
      </c>
      <c r="G27" s="18"/>
      <c r="H27" s="42" t="str">
        <f t="shared" si="3"/>
        <v xml:space="preserve">$   - </v>
      </c>
    </row>
    <row r="28" spans="1:8" ht="26" x14ac:dyDescent="0.35">
      <c r="A28" s="61">
        <f t="shared" si="2"/>
        <v>21</v>
      </c>
      <c r="B28" s="62">
        <v>38730</v>
      </c>
      <c r="C28" s="70" t="s">
        <v>69</v>
      </c>
      <c r="D28" s="62" t="s">
        <v>120</v>
      </c>
      <c r="E28" s="71" t="s">
        <v>72</v>
      </c>
      <c r="F28" s="72">
        <v>2</v>
      </c>
      <c r="G28" s="18"/>
      <c r="H28" s="42" t="str">
        <f t="shared" si="3"/>
        <v xml:space="preserve">$   - </v>
      </c>
    </row>
    <row r="29" spans="1:8" ht="38.5" x14ac:dyDescent="0.35">
      <c r="A29" s="61">
        <f t="shared" si="2"/>
        <v>22</v>
      </c>
      <c r="B29" s="62">
        <v>40253</v>
      </c>
      <c r="C29" s="70" t="s">
        <v>70</v>
      </c>
      <c r="D29" s="62" t="s">
        <v>120</v>
      </c>
      <c r="E29" s="71" t="s">
        <v>72</v>
      </c>
      <c r="F29" s="72">
        <v>2</v>
      </c>
      <c r="G29" s="18"/>
      <c r="H29" s="42" t="str">
        <f t="shared" si="3"/>
        <v xml:space="preserve">$   - </v>
      </c>
    </row>
    <row r="30" spans="1:8" x14ac:dyDescent="0.35">
      <c r="A30" s="61"/>
      <c r="B30" s="62"/>
      <c r="C30" s="70"/>
      <c r="D30" s="71"/>
      <c r="E30" s="71"/>
      <c r="F30" s="71"/>
      <c r="G30" s="19"/>
      <c r="H30" s="42"/>
    </row>
    <row r="31" spans="1:8" x14ac:dyDescent="0.35">
      <c r="A31" s="57"/>
      <c r="B31" s="58"/>
      <c r="C31" s="59" t="s">
        <v>39</v>
      </c>
      <c r="D31" s="60"/>
      <c r="E31" s="60"/>
      <c r="F31" s="60"/>
      <c r="G31" s="28"/>
      <c r="H31" s="43"/>
    </row>
    <row r="32" spans="1:8" x14ac:dyDescent="0.35">
      <c r="A32" s="61">
        <v>23</v>
      </c>
      <c r="B32" s="62">
        <v>244</v>
      </c>
      <c r="C32" s="63" t="s">
        <v>40</v>
      </c>
      <c r="D32" s="62" t="s">
        <v>120</v>
      </c>
      <c r="E32" s="62" t="s">
        <v>72</v>
      </c>
      <c r="F32" s="62">
        <v>1</v>
      </c>
      <c r="G32" s="26"/>
      <c r="H32" s="42" t="str">
        <f t="shared" ref="H32:H34" si="4">IF(OR(ISTEXT(G32),ISBLANK(G32)), "$   - ",ROUND(F32*G32,2))</f>
        <v xml:space="preserve">$   - </v>
      </c>
    </row>
    <row r="33" spans="1:8" x14ac:dyDescent="0.35">
      <c r="A33" s="61">
        <f>A32+1</f>
        <v>24</v>
      </c>
      <c r="B33" s="62">
        <v>296</v>
      </c>
      <c r="C33" s="63" t="s">
        <v>85</v>
      </c>
      <c r="D33" s="62" t="s">
        <v>120</v>
      </c>
      <c r="E33" s="62" t="s">
        <v>72</v>
      </c>
      <c r="F33" s="62">
        <v>1</v>
      </c>
      <c r="G33" s="26"/>
      <c r="H33" s="42" t="str">
        <f t="shared" si="4"/>
        <v xml:space="preserve">$   - </v>
      </c>
    </row>
    <row r="34" spans="1:8" x14ac:dyDescent="0.35">
      <c r="A34" s="61">
        <f>A33+1</f>
        <v>25</v>
      </c>
      <c r="B34" s="62">
        <v>248</v>
      </c>
      <c r="C34" s="63" t="s">
        <v>41</v>
      </c>
      <c r="D34" s="62" t="s">
        <v>120</v>
      </c>
      <c r="E34" s="62" t="s">
        <v>72</v>
      </c>
      <c r="F34" s="62">
        <v>1</v>
      </c>
      <c r="G34" s="26"/>
      <c r="H34" s="42" t="str">
        <f t="shared" si="4"/>
        <v xml:space="preserve">$   - </v>
      </c>
    </row>
    <row r="35" spans="1:8" x14ac:dyDescent="0.35">
      <c r="A35" s="61"/>
      <c r="B35" s="62"/>
      <c r="C35" s="63"/>
      <c r="D35" s="62"/>
      <c r="E35" s="62"/>
      <c r="F35" s="62"/>
      <c r="G35" s="26"/>
      <c r="H35" s="42"/>
    </row>
    <row r="36" spans="1:8" x14ac:dyDescent="0.35">
      <c r="A36" s="57"/>
      <c r="B36" s="58"/>
      <c r="C36" s="59" t="s">
        <v>42</v>
      </c>
      <c r="D36" s="60"/>
      <c r="E36" s="60"/>
      <c r="F36" s="60"/>
      <c r="G36" s="28"/>
      <c r="H36" s="43"/>
    </row>
    <row r="37" spans="1:8" x14ac:dyDescent="0.35">
      <c r="A37" s="61">
        <v>26</v>
      </c>
      <c r="B37" s="62">
        <v>247</v>
      </c>
      <c r="C37" s="63" t="s">
        <v>86</v>
      </c>
      <c r="D37" s="62" t="s">
        <v>120</v>
      </c>
      <c r="E37" s="62" t="s">
        <v>72</v>
      </c>
      <c r="F37" s="62">
        <v>1</v>
      </c>
      <c r="G37" s="26"/>
      <c r="H37" s="42" t="str">
        <f t="shared" ref="H37:H96" si="5">IF(OR(ISTEXT(G37),ISBLANK(G37)), "$   - ",ROUND(F37*G37,2))</f>
        <v xml:space="preserve">$   - </v>
      </c>
    </row>
    <row r="38" spans="1:8" x14ac:dyDescent="0.35">
      <c r="A38" s="61">
        <f>A37+1</f>
        <v>27</v>
      </c>
      <c r="B38" s="62">
        <v>298</v>
      </c>
      <c r="C38" s="63" t="s">
        <v>87</v>
      </c>
      <c r="D38" s="62" t="s">
        <v>120</v>
      </c>
      <c r="E38" s="62" t="s">
        <v>72</v>
      </c>
      <c r="F38" s="62">
        <v>1</v>
      </c>
      <c r="G38" s="26"/>
      <c r="H38" s="42" t="str">
        <f t="shared" si="5"/>
        <v xml:space="preserve">$   - </v>
      </c>
    </row>
    <row r="39" spans="1:8" x14ac:dyDescent="0.35">
      <c r="A39" s="61">
        <f t="shared" ref="A39:A48" si="6">A38+1</f>
        <v>28</v>
      </c>
      <c r="B39" s="62">
        <v>301</v>
      </c>
      <c r="C39" s="63" t="s">
        <v>88</v>
      </c>
      <c r="D39" s="62" t="s">
        <v>120</v>
      </c>
      <c r="E39" s="62" t="s">
        <v>72</v>
      </c>
      <c r="F39" s="64">
        <v>1</v>
      </c>
      <c r="G39" s="26"/>
      <c r="H39" s="42" t="str">
        <f t="shared" si="5"/>
        <v xml:space="preserve">$   - </v>
      </c>
    </row>
    <row r="40" spans="1:8" x14ac:dyDescent="0.35">
      <c r="A40" s="61">
        <f t="shared" si="6"/>
        <v>29</v>
      </c>
      <c r="B40" s="62">
        <v>300</v>
      </c>
      <c r="C40" s="63" t="s">
        <v>89</v>
      </c>
      <c r="D40" s="62" t="s">
        <v>120</v>
      </c>
      <c r="E40" s="62" t="s">
        <v>72</v>
      </c>
      <c r="F40" s="62">
        <v>1</v>
      </c>
      <c r="G40" s="26"/>
      <c r="H40" s="42" t="str">
        <f t="shared" si="5"/>
        <v xml:space="preserve">$   - </v>
      </c>
    </row>
    <row r="41" spans="1:8" x14ac:dyDescent="0.35">
      <c r="A41" s="61">
        <f t="shared" si="6"/>
        <v>30</v>
      </c>
      <c r="B41" s="62">
        <v>295</v>
      </c>
      <c r="C41" s="63" t="s">
        <v>90</v>
      </c>
      <c r="D41" s="62" t="s">
        <v>120</v>
      </c>
      <c r="E41" s="62" t="s">
        <v>72</v>
      </c>
      <c r="F41" s="62">
        <v>1</v>
      </c>
      <c r="G41" s="26"/>
      <c r="H41" s="42" t="str">
        <f t="shared" si="5"/>
        <v xml:space="preserve">$   - </v>
      </c>
    </row>
    <row r="42" spans="1:8" x14ac:dyDescent="0.35">
      <c r="A42" s="61">
        <f t="shared" si="6"/>
        <v>31</v>
      </c>
      <c r="B42" s="62">
        <v>297</v>
      </c>
      <c r="C42" s="63" t="s">
        <v>43</v>
      </c>
      <c r="D42" s="62" t="s">
        <v>120</v>
      </c>
      <c r="E42" s="62" t="s">
        <v>72</v>
      </c>
      <c r="F42" s="62">
        <v>1</v>
      </c>
      <c r="G42" s="26"/>
      <c r="H42" s="42" t="str">
        <f t="shared" si="5"/>
        <v xml:space="preserve">$   - </v>
      </c>
    </row>
    <row r="43" spans="1:8" x14ac:dyDescent="0.35">
      <c r="A43" s="61">
        <f t="shared" si="6"/>
        <v>32</v>
      </c>
      <c r="B43" s="62">
        <v>293</v>
      </c>
      <c r="C43" s="63" t="s">
        <v>91</v>
      </c>
      <c r="D43" s="62" t="s">
        <v>120</v>
      </c>
      <c r="E43" s="62" t="s">
        <v>72</v>
      </c>
      <c r="F43" s="62">
        <v>1</v>
      </c>
      <c r="G43" s="26"/>
      <c r="H43" s="42" t="str">
        <f t="shared" si="5"/>
        <v xml:space="preserve">$   - </v>
      </c>
    </row>
    <row r="44" spans="1:8" x14ac:dyDescent="0.35">
      <c r="A44" s="61">
        <f t="shared" si="6"/>
        <v>33</v>
      </c>
      <c r="B44" s="62">
        <v>292</v>
      </c>
      <c r="C44" s="63" t="s">
        <v>44</v>
      </c>
      <c r="D44" s="62" t="s">
        <v>120</v>
      </c>
      <c r="E44" s="62" t="s">
        <v>72</v>
      </c>
      <c r="F44" s="62">
        <v>1</v>
      </c>
      <c r="G44" s="26"/>
      <c r="H44" s="42" t="str">
        <f t="shared" si="5"/>
        <v xml:space="preserve">$   - </v>
      </c>
    </row>
    <row r="45" spans="1:8" x14ac:dyDescent="0.35">
      <c r="A45" s="61">
        <f t="shared" si="6"/>
        <v>34</v>
      </c>
      <c r="B45" s="62">
        <v>245</v>
      </c>
      <c r="C45" s="63" t="s">
        <v>45</v>
      </c>
      <c r="D45" s="62" t="s">
        <v>120</v>
      </c>
      <c r="E45" s="62" t="s">
        <v>72</v>
      </c>
      <c r="F45" s="62">
        <v>1</v>
      </c>
      <c r="G45" s="26"/>
      <c r="H45" s="42" t="str">
        <f t="shared" si="5"/>
        <v xml:space="preserve">$   - </v>
      </c>
    </row>
    <row r="46" spans="1:8" ht="26" x14ac:dyDescent="0.35">
      <c r="A46" s="61">
        <f t="shared" si="6"/>
        <v>35</v>
      </c>
      <c r="B46" s="62">
        <v>276</v>
      </c>
      <c r="C46" s="63" t="s">
        <v>92</v>
      </c>
      <c r="D46" s="62" t="s">
        <v>120</v>
      </c>
      <c r="E46" s="62" t="s">
        <v>72</v>
      </c>
      <c r="F46" s="62">
        <v>1</v>
      </c>
      <c r="G46" s="26"/>
      <c r="H46" s="42" t="str">
        <f t="shared" si="5"/>
        <v xml:space="preserve">$   - </v>
      </c>
    </row>
    <row r="47" spans="1:8" ht="26" x14ac:dyDescent="0.35">
      <c r="A47" s="61">
        <f t="shared" si="6"/>
        <v>36</v>
      </c>
      <c r="B47" s="62">
        <v>38728</v>
      </c>
      <c r="C47" s="63" t="s">
        <v>67</v>
      </c>
      <c r="D47" s="62" t="s">
        <v>120</v>
      </c>
      <c r="E47" s="62" t="s">
        <v>72</v>
      </c>
      <c r="F47" s="64">
        <v>50</v>
      </c>
      <c r="G47" s="26"/>
      <c r="H47" s="42" t="str">
        <f t="shared" si="5"/>
        <v xml:space="preserve">$   - </v>
      </c>
    </row>
    <row r="48" spans="1:8" ht="26" x14ac:dyDescent="0.35">
      <c r="A48" s="61">
        <f t="shared" si="6"/>
        <v>37</v>
      </c>
      <c r="B48" s="62">
        <v>38729</v>
      </c>
      <c r="C48" s="63" t="s">
        <v>68</v>
      </c>
      <c r="D48" s="62" t="s">
        <v>120</v>
      </c>
      <c r="E48" s="62" t="s">
        <v>72</v>
      </c>
      <c r="F48" s="64">
        <v>50</v>
      </c>
      <c r="G48" s="26"/>
      <c r="H48" s="42" t="str">
        <f t="shared" si="5"/>
        <v xml:space="preserve">$   - </v>
      </c>
    </row>
    <row r="49" spans="1:8" x14ac:dyDescent="0.35">
      <c r="A49" s="61"/>
      <c r="B49" s="62"/>
      <c r="C49" s="63"/>
      <c r="D49" s="62"/>
      <c r="E49" s="62"/>
      <c r="F49" s="62"/>
      <c r="G49" s="26"/>
      <c r="H49" s="42"/>
    </row>
    <row r="50" spans="1:8" x14ac:dyDescent="0.35">
      <c r="A50" s="57"/>
      <c r="B50" s="58"/>
      <c r="C50" s="59" t="s">
        <v>46</v>
      </c>
      <c r="D50" s="60"/>
      <c r="E50" s="60"/>
      <c r="F50" s="60"/>
      <c r="G50" s="26"/>
      <c r="H50" s="42"/>
    </row>
    <row r="51" spans="1:8" x14ac:dyDescent="0.35">
      <c r="A51" s="61">
        <v>38</v>
      </c>
      <c r="B51" s="62">
        <v>253</v>
      </c>
      <c r="C51" s="63" t="s">
        <v>86</v>
      </c>
      <c r="D51" s="62" t="s">
        <v>120</v>
      </c>
      <c r="E51" s="62" t="s">
        <v>72</v>
      </c>
      <c r="F51" s="62">
        <v>1</v>
      </c>
      <c r="G51" s="26"/>
      <c r="H51" s="42" t="str">
        <f t="shared" si="5"/>
        <v xml:space="preserve">$   - </v>
      </c>
    </row>
    <row r="52" spans="1:8" x14ac:dyDescent="0.35">
      <c r="A52" s="61">
        <f>A51+1</f>
        <v>39</v>
      </c>
      <c r="B52" s="62">
        <v>254</v>
      </c>
      <c r="C52" s="63" t="s">
        <v>93</v>
      </c>
      <c r="D52" s="62" t="s">
        <v>120</v>
      </c>
      <c r="E52" s="62" t="s">
        <v>72</v>
      </c>
      <c r="F52" s="62">
        <v>1</v>
      </c>
      <c r="G52" s="26"/>
      <c r="H52" s="42" t="str">
        <f t="shared" si="5"/>
        <v xml:space="preserve">$   - </v>
      </c>
    </row>
    <row r="53" spans="1:8" ht="26" x14ac:dyDescent="0.35">
      <c r="A53" s="61">
        <f t="shared" ref="A53:A66" si="7">A52+1</f>
        <v>40</v>
      </c>
      <c r="B53" s="62">
        <v>264</v>
      </c>
      <c r="C53" s="63" t="s">
        <v>94</v>
      </c>
      <c r="D53" s="62" t="s">
        <v>120</v>
      </c>
      <c r="E53" s="62" t="s">
        <v>72</v>
      </c>
      <c r="F53" s="62">
        <v>1</v>
      </c>
      <c r="G53" s="26"/>
      <c r="H53" s="42" t="str">
        <f t="shared" si="5"/>
        <v xml:space="preserve">$   - </v>
      </c>
    </row>
    <row r="54" spans="1:8" ht="26" x14ac:dyDescent="0.35">
      <c r="A54" s="61">
        <f t="shared" si="7"/>
        <v>41</v>
      </c>
      <c r="B54" s="62">
        <v>261</v>
      </c>
      <c r="C54" s="63" t="s">
        <v>95</v>
      </c>
      <c r="D54" s="62" t="s">
        <v>120</v>
      </c>
      <c r="E54" s="62" t="s">
        <v>72</v>
      </c>
      <c r="F54" s="64">
        <v>7</v>
      </c>
      <c r="G54" s="26"/>
      <c r="H54" s="42" t="str">
        <f t="shared" si="5"/>
        <v xml:space="preserve">$   - </v>
      </c>
    </row>
    <row r="55" spans="1:8" ht="26" x14ac:dyDescent="0.35">
      <c r="A55" s="61">
        <f t="shared" si="7"/>
        <v>42</v>
      </c>
      <c r="B55" s="62">
        <v>259</v>
      </c>
      <c r="C55" s="63" t="s">
        <v>96</v>
      </c>
      <c r="D55" s="62" t="s">
        <v>120</v>
      </c>
      <c r="E55" s="62" t="s">
        <v>72</v>
      </c>
      <c r="F55" s="62">
        <v>1</v>
      </c>
      <c r="G55" s="26"/>
      <c r="H55" s="42" t="str">
        <f t="shared" si="5"/>
        <v xml:space="preserve">$   - </v>
      </c>
    </row>
    <row r="56" spans="1:8" ht="26" x14ac:dyDescent="0.35">
      <c r="A56" s="61">
        <f t="shared" si="7"/>
        <v>43</v>
      </c>
      <c r="B56" s="62">
        <v>262</v>
      </c>
      <c r="C56" s="63" t="s">
        <v>97</v>
      </c>
      <c r="D56" s="62" t="s">
        <v>120</v>
      </c>
      <c r="E56" s="62" t="s">
        <v>72</v>
      </c>
      <c r="F56" s="62">
        <v>1</v>
      </c>
      <c r="G56" s="26"/>
      <c r="H56" s="42" t="str">
        <f t="shared" si="5"/>
        <v xml:space="preserve">$   - </v>
      </c>
    </row>
    <row r="57" spans="1:8" ht="38.5" x14ac:dyDescent="0.35">
      <c r="A57" s="61">
        <f t="shared" si="7"/>
        <v>44</v>
      </c>
      <c r="B57" s="62">
        <v>239</v>
      </c>
      <c r="C57" s="63" t="s">
        <v>98</v>
      </c>
      <c r="D57" s="62" t="s">
        <v>120</v>
      </c>
      <c r="E57" s="62" t="s">
        <v>72</v>
      </c>
      <c r="F57" s="62">
        <v>1</v>
      </c>
      <c r="G57" s="26"/>
      <c r="H57" s="42" t="str">
        <f t="shared" si="5"/>
        <v xml:space="preserve">$   - </v>
      </c>
    </row>
    <row r="58" spans="1:8" x14ac:dyDescent="0.35">
      <c r="A58" s="61">
        <f t="shared" si="7"/>
        <v>45</v>
      </c>
      <c r="B58" s="62">
        <v>251</v>
      </c>
      <c r="C58" s="63" t="s">
        <v>47</v>
      </c>
      <c r="D58" s="62" t="s">
        <v>120</v>
      </c>
      <c r="E58" s="62" t="s">
        <v>99</v>
      </c>
      <c r="F58" s="62">
        <v>1</v>
      </c>
      <c r="G58" s="26"/>
      <c r="H58" s="42" t="str">
        <f t="shared" si="5"/>
        <v xml:space="preserve">$   - </v>
      </c>
    </row>
    <row r="59" spans="1:8" ht="26" x14ac:dyDescent="0.35">
      <c r="A59" s="61">
        <f t="shared" si="7"/>
        <v>46</v>
      </c>
      <c r="B59" s="62">
        <v>258</v>
      </c>
      <c r="C59" s="63" t="s">
        <v>100</v>
      </c>
      <c r="D59" s="62" t="s">
        <v>120</v>
      </c>
      <c r="E59" s="62" t="s">
        <v>72</v>
      </c>
      <c r="F59" s="62">
        <v>1</v>
      </c>
      <c r="G59" s="26"/>
      <c r="H59" s="42" t="str">
        <f t="shared" si="5"/>
        <v xml:space="preserve">$   - </v>
      </c>
    </row>
    <row r="60" spans="1:8" ht="26" x14ac:dyDescent="0.35">
      <c r="A60" s="61">
        <f t="shared" si="7"/>
        <v>47</v>
      </c>
      <c r="B60" s="62">
        <v>260</v>
      </c>
      <c r="C60" s="63" t="s">
        <v>101</v>
      </c>
      <c r="D60" s="62" t="s">
        <v>120</v>
      </c>
      <c r="E60" s="62" t="s">
        <v>72</v>
      </c>
      <c r="F60" s="62">
        <v>1</v>
      </c>
      <c r="G60" s="26"/>
      <c r="H60" s="42" t="str">
        <f t="shared" si="5"/>
        <v xml:space="preserve">$   - </v>
      </c>
    </row>
    <row r="61" spans="1:8" ht="26" x14ac:dyDescent="0.35">
      <c r="A61" s="61">
        <f t="shared" si="7"/>
        <v>48</v>
      </c>
      <c r="B61" s="62">
        <v>257</v>
      </c>
      <c r="C61" s="63" t="s">
        <v>48</v>
      </c>
      <c r="D61" s="62" t="s">
        <v>120</v>
      </c>
      <c r="E61" s="62" t="s">
        <v>72</v>
      </c>
      <c r="F61" s="64">
        <v>10</v>
      </c>
      <c r="G61" s="26"/>
      <c r="H61" s="42" t="str">
        <f t="shared" si="5"/>
        <v xml:space="preserve">$   - </v>
      </c>
    </row>
    <row r="62" spans="1:8" x14ac:dyDescent="0.35">
      <c r="A62" s="61">
        <f t="shared" si="7"/>
        <v>49</v>
      </c>
      <c r="B62" s="62">
        <v>256</v>
      </c>
      <c r="C62" s="63" t="s">
        <v>102</v>
      </c>
      <c r="D62" s="62" t="s">
        <v>120</v>
      </c>
      <c r="E62" s="62" t="s">
        <v>72</v>
      </c>
      <c r="F62" s="62">
        <v>1</v>
      </c>
      <c r="G62" s="26"/>
      <c r="H62" s="42" t="str">
        <f t="shared" si="5"/>
        <v xml:space="preserve">$   - </v>
      </c>
    </row>
    <row r="63" spans="1:8" ht="26" x14ac:dyDescent="0.35">
      <c r="A63" s="61">
        <f t="shared" si="7"/>
        <v>50</v>
      </c>
      <c r="B63" s="62">
        <v>252</v>
      </c>
      <c r="C63" s="63" t="s">
        <v>103</v>
      </c>
      <c r="D63" s="62" t="s">
        <v>120</v>
      </c>
      <c r="E63" s="62" t="s">
        <v>72</v>
      </c>
      <c r="F63" s="62">
        <v>1</v>
      </c>
      <c r="G63" s="26"/>
      <c r="H63" s="42" t="str">
        <f t="shared" si="5"/>
        <v xml:space="preserve">$   - </v>
      </c>
    </row>
    <row r="64" spans="1:8" x14ac:dyDescent="0.35">
      <c r="A64" s="61">
        <f t="shared" si="7"/>
        <v>51</v>
      </c>
      <c r="B64" s="62">
        <v>255</v>
      </c>
      <c r="C64" s="63" t="s">
        <v>49</v>
      </c>
      <c r="D64" s="62" t="s">
        <v>120</v>
      </c>
      <c r="E64" s="62" t="s">
        <v>72</v>
      </c>
      <c r="F64" s="62">
        <v>1</v>
      </c>
      <c r="G64" s="26"/>
      <c r="H64" s="42" t="str">
        <f t="shared" si="5"/>
        <v xml:space="preserve">$   - </v>
      </c>
    </row>
    <row r="65" spans="1:8" ht="38.5" x14ac:dyDescent="0.35">
      <c r="A65" s="61">
        <f t="shared" si="7"/>
        <v>52</v>
      </c>
      <c r="B65" s="62">
        <v>263</v>
      </c>
      <c r="C65" s="63" t="s">
        <v>50</v>
      </c>
      <c r="D65" s="62" t="s">
        <v>120</v>
      </c>
      <c r="E65" s="62" t="s">
        <v>72</v>
      </c>
      <c r="F65" s="64">
        <v>8</v>
      </c>
      <c r="G65" s="26"/>
      <c r="H65" s="42" t="str">
        <f t="shared" si="5"/>
        <v xml:space="preserve">$   - </v>
      </c>
    </row>
    <row r="66" spans="1:8" x14ac:dyDescent="0.35">
      <c r="A66" s="61">
        <f t="shared" si="7"/>
        <v>53</v>
      </c>
      <c r="B66" s="62">
        <v>40254</v>
      </c>
      <c r="C66" s="63" t="s">
        <v>71</v>
      </c>
      <c r="D66" s="62" t="s">
        <v>120</v>
      </c>
      <c r="E66" s="62" t="s">
        <v>72</v>
      </c>
      <c r="F66" s="64">
        <v>75</v>
      </c>
      <c r="G66" s="26"/>
      <c r="H66" s="42" t="str">
        <f t="shared" si="5"/>
        <v xml:space="preserve">$   - </v>
      </c>
    </row>
    <row r="67" spans="1:8" x14ac:dyDescent="0.35">
      <c r="A67" s="61"/>
      <c r="B67" s="62"/>
      <c r="C67" s="63"/>
      <c r="D67" s="62"/>
      <c r="E67" s="62"/>
      <c r="F67" s="62"/>
      <c r="G67" s="26"/>
      <c r="H67" s="42"/>
    </row>
    <row r="68" spans="1:8" x14ac:dyDescent="0.35">
      <c r="A68" s="57"/>
      <c r="B68" s="58"/>
      <c r="C68" s="59" t="s">
        <v>51</v>
      </c>
      <c r="D68" s="60"/>
      <c r="E68" s="60"/>
      <c r="F68" s="60"/>
      <c r="G68" s="26"/>
      <c r="H68" s="42"/>
    </row>
    <row r="69" spans="1:8" x14ac:dyDescent="0.35">
      <c r="A69" s="61">
        <v>54</v>
      </c>
      <c r="B69" s="62">
        <v>288</v>
      </c>
      <c r="C69" s="63" t="s">
        <v>104</v>
      </c>
      <c r="D69" s="62" t="s">
        <v>120</v>
      </c>
      <c r="E69" s="62" t="s">
        <v>72</v>
      </c>
      <c r="F69" s="62">
        <v>1</v>
      </c>
      <c r="G69" s="26"/>
      <c r="H69" s="42" t="str">
        <f t="shared" si="5"/>
        <v xml:space="preserve">$   - </v>
      </c>
    </row>
    <row r="70" spans="1:8" ht="26" x14ac:dyDescent="0.35">
      <c r="A70" s="61">
        <f>A69+1</f>
        <v>55</v>
      </c>
      <c r="B70" s="62">
        <v>287</v>
      </c>
      <c r="C70" s="63" t="s">
        <v>105</v>
      </c>
      <c r="D70" s="62" t="s">
        <v>120</v>
      </c>
      <c r="E70" s="62" t="s">
        <v>72</v>
      </c>
      <c r="F70" s="62">
        <v>1</v>
      </c>
      <c r="G70" s="26"/>
      <c r="H70" s="42" t="str">
        <f t="shared" si="5"/>
        <v xml:space="preserve">$   - </v>
      </c>
    </row>
    <row r="71" spans="1:8" ht="26" x14ac:dyDescent="0.35">
      <c r="A71" s="61">
        <f t="shared" ref="A71:A74" si="8">A70+1</f>
        <v>56</v>
      </c>
      <c r="B71" s="62">
        <v>284</v>
      </c>
      <c r="C71" s="63" t="s">
        <v>106</v>
      </c>
      <c r="D71" s="62" t="s">
        <v>120</v>
      </c>
      <c r="E71" s="62" t="s">
        <v>72</v>
      </c>
      <c r="F71" s="62">
        <v>1</v>
      </c>
      <c r="G71" s="26"/>
      <c r="H71" s="42" t="str">
        <f t="shared" si="5"/>
        <v xml:space="preserve">$   - </v>
      </c>
    </row>
    <row r="72" spans="1:8" x14ac:dyDescent="0.35">
      <c r="A72" s="61">
        <f t="shared" si="8"/>
        <v>57</v>
      </c>
      <c r="B72" s="62">
        <v>286</v>
      </c>
      <c r="C72" s="63" t="s">
        <v>52</v>
      </c>
      <c r="D72" s="62" t="s">
        <v>120</v>
      </c>
      <c r="E72" s="62" t="s">
        <v>72</v>
      </c>
      <c r="F72" s="62">
        <v>1</v>
      </c>
      <c r="G72" s="26"/>
      <c r="H72" s="42" t="str">
        <f t="shared" si="5"/>
        <v xml:space="preserve">$   - </v>
      </c>
    </row>
    <row r="73" spans="1:8" x14ac:dyDescent="0.35">
      <c r="A73" s="61">
        <f t="shared" si="8"/>
        <v>58</v>
      </c>
      <c r="B73" s="62">
        <v>289</v>
      </c>
      <c r="C73" s="63" t="s">
        <v>53</v>
      </c>
      <c r="D73" s="62" t="s">
        <v>120</v>
      </c>
      <c r="E73" s="62" t="s">
        <v>72</v>
      </c>
      <c r="F73" s="62">
        <v>1</v>
      </c>
      <c r="G73" s="26"/>
      <c r="H73" s="42" t="str">
        <f t="shared" si="5"/>
        <v xml:space="preserve">$   - </v>
      </c>
    </row>
    <row r="74" spans="1:8" x14ac:dyDescent="0.35">
      <c r="A74" s="61">
        <f t="shared" si="8"/>
        <v>59</v>
      </c>
      <c r="B74" s="62">
        <v>285</v>
      </c>
      <c r="C74" s="63" t="s">
        <v>54</v>
      </c>
      <c r="D74" s="62" t="s">
        <v>120</v>
      </c>
      <c r="E74" s="62" t="s">
        <v>72</v>
      </c>
      <c r="F74" s="62">
        <v>1</v>
      </c>
      <c r="G74" s="26"/>
      <c r="H74" s="42" t="str">
        <f t="shared" si="5"/>
        <v xml:space="preserve">$   - </v>
      </c>
    </row>
    <row r="75" spans="1:8" x14ac:dyDescent="0.35">
      <c r="A75" s="61"/>
      <c r="B75" s="62"/>
      <c r="C75" s="63"/>
      <c r="D75" s="62"/>
      <c r="E75" s="62"/>
      <c r="F75" s="62"/>
      <c r="G75" s="26"/>
      <c r="H75" s="42"/>
    </row>
    <row r="76" spans="1:8" x14ac:dyDescent="0.35">
      <c r="A76" s="57"/>
      <c r="B76" s="58"/>
      <c r="C76" s="59" t="s">
        <v>55</v>
      </c>
      <c r="D76" s="60"/>
      <c r="E76" s="60"/>
      <c r="F76" s="60"/>
      <c r="G76" s="26"/>
      <c r="H76" s="42" t="str">
        <f t="shared" si="5"/>
        <v xml:space="preserve">$   - </v>
      </c>
    </row>
    <row r="77" spans="1:8" x14ac:dyDescent="0.35">
      <c r="A77" s="61">
        <v>60</v>
      </c>
      <c r="B77" s="62">
        <v>267</v>
      </c>
      <c r="C77" s="63" t="s">
        <v>107</v>
      </c>
      <c r="D77" s="62" t="s">
        <v>120</v>
      </c>
      <c r="E77" s="62" t="s">
        <v>72</v>
      </c>
      <c r="F77" s="62">
        <v>1</v>
      </c>
      <c r="G77" s="26"/>
      <c r="H77" s="42" t="str">
        <f t="shared" si="5"/>
        <v xml:space="preserve">$   - </v>
      </c>
    </row>
    <row r="78" spans="1:8" x14ac:dyDescent="0.35">
      <c r="A78" s="61">
        <f>A77+1</f>
        <v>61</v>
      </c>
      <c r="B78" s="62">
        <v>266</v>
      </c>
      <c r="C78" s="63" t="s">
        <v>56</v>
      </c>
      <c r="D78" s="62" t="s">
        <v>120</v>
      </c>
      <c r="E78" s="62" t="s">
        <v>72</v>
      </c>
      <c r="F78" s="62">
        <v>1</v>
      </c>
      <c r="G78" s="26"/>
      <c r="H78" s="42" t="str">
        <f t="shared" si="5"/>
        <v xml:space="preserve">$   - </v>
      </c>
    </row>
    <row r="79" spans="1:8" x14ac:dyDescent="0.35">
      <c r="A79" s="61">
        <f>A78+1</f>
        <v>62</v>
      </c>
      <c r="B79" s="62">
        <v>265</v>
      </c>
      <c r="C79" s="63" t="s">
        <v>57</v>
      </c>
      <c r="D79" s="62" t="s">
        <v>120</v>
      </c>
      <c r="E79" s="62" t="s">
        <v>72</v>
      </c>
      <c r="F79" s="62">
        <v>1</v>
      </c>
      <c r="G79" s="26"/>
      <c r="H79" s="42" t="str">
        <f t="shared" si="5"/>
        <v xml:space="preserve">$   - </v>
      </c>
    </row>
    <row r="80" spans="1:8" x14ac:dyDescent="0.35">
      <c r="A80" s="61"/>
      <c r="B80" s="62"/>
      <c r="C80" s="63"/>
      <c r="D80" s="62"/>
      <c r="E80" s="62"/>
      <c r="F80" s="62"/>
      <c r="G80" s="26"/>
      <c r="H80" s="42"/>
    </row>
    <row r="81" spans="1:8" x14ac:dyDescent="0.35">
      <c r="A81" s="61"/>
      <c r="B81" s="62"/>
      <c r="C81" s="73" t="s">
        <v>58</v>
      </c>
      <c r="D81" s="62"/>
      <c r="E81" s="62"/>
      <c r="F81" s="62"/>
      <c r="G81" s="26"/>
      <c r="H81" s="42" t="str">
        <f t="shared" si="5"/>
        <v xml:space="preserve">$   - </v>
      </c>
    </row>
    <row r="82" spans="1:8" x14ac:dyDescent="0.35">
      <c r="A82" s="61">
        <v>63</v>
      </c>
      <c r="B82" s="62">
        <v>290</v>
      </c>
      <c r="C82" s="63" t="s">
        <v>59</v>
      </c>
      <c r="D82" s="62" t="s">
        <v>120</v>
      </c>
      <c r="E82" s="62" t="s">
        <v>72</v>
      </c>
      <c r="F82" s="62">
        <v>1</v>
      </c>
      <c r="G82" s="26"/>
      <c r="H82" s="42" t="str">
        <f t="shared" si="5"/>
        <v xml:space="preserve">$   - </v>
      </c>
    </row>
    <row r="83" spans="1:8" x14ac:dyDescent="0.35">
      <c r="A83" s="61">
        <f>A82+1</f>
        <v>64</v>
      </c>
      <c r="B83" s="62">
        <v>305</v>
      </c>
      <c r="C83" s="63" t="s">
        <v>60</v>
      </c>
      <c r="D83" s="62" t="s">
        <v>120</v>
      </c>
      <c r="E83" s="62" t="s">
        <v>72</v>
      </c>
      <c r="F83" s="62">
        <v>1</v>
      </c>
      <c r="G83" s="26"/>
      <c r="H83" s="42" t="str">
        <f t="shared" si="5"/>
        <v xml:space="preserve">$   - </v>
      </c>
    </row>
    <row r="84" spans="1:8" ht="26" x14ac:dyDescent="0.35">
      <c r="A84" s="61">
        <f t="shared" ref="A84:A96" si="9">A83+1</f>
        <v>65</v>
      </c>
      <c r="B84" s="62">
        <v>31158</v>
      </c>
      <c r="C84" s="63" t="s">
        <v>108</v>
      </c>
      <c r="D84" s="62" t="s">
        <v>120</v>
      </c>
      <c r="E84" s="62" t="s">
        <v>72</v>
      </c>
      <c r="F84" s="64">
        <v>20</v>
      </c>
      <c r="G84" s="26"/>
      <c r="H84" s="42" t="str">
        <f t="shared" si="5"/>
        <v xml:space="preserve">$   - </v>
      </c>
    </row>
    <row r="85" spans="1:8" ht="26" x14ac:dyDescent="0.35">
      <c r="A85" s="61">
        <f t="shared" si="9"/>
        <v>66</v>
      </c>
      <c r="B85" s="62">
        <v>282</v>
      </c>
      <c r="C85" s="63" t="s">
        <v>109</v>
      </c>
      <c r="D85" s="62" t="s">
        <v>120</v>
      </c>
      <c r="E85" s="62" t="s">
        <v>72</v>
      </c>
      <c r="F85" s="62">
        <v>25</v>
      </c>
      <c r="G85" s="26"/>
      <c r="H85" s="42" t="str">
        <f t="shared" si="5"/>
        <v xml:space="preserve">$   - </v>
      </c>
    </row>
    <row r="86" spans="1:8" x14ac:dyDescent="0.35">
      <c r="A86" s="61">
        <f t="shared" si="9"/>
        <v>67</v>
      </c>
      <c r="B86" s="62">
        <v>291</v>
      </c>
      <c r="C86" s="63" t="s">
        <v>61</v>
      </c>
      <c r="D86" s="62" t="s">
        <v>120</v>
      </c>
      <c r="E86" s="62" t="s">
        <v>72</v>
      </c>
      <c r="F86" s="62">
        <v>1</v>
      </c>
      <c r="G86" s="26"/>
      <c r="H86" s="42" t="str">
        <f t="shared" si="5"/>
        <v xml:space="preserve">$   - </v>
      </c>
    </row>
    <row r="87" spans="1:8" x14ac:dyDescent="0.35">
      <c r="A87" s="61">
        <f t="shared" si="9"/>
        <v>68</v>
      </c>
      <c r="B87" s="62">
        <v>281</v>
      </c>
      <c r="C87" s="63" t="s">
        <v>62</v>
      </c>
      <c r="D87" s="62" t="s">
        <v>120</v>
      </c>
      <c r="E87" s="62" t="s">
        <v>72</v>
      </c>
      <c r="F87" s="64">
        <v>25</v>
      </c>
      <c r="G87" s="26"/>
      <c r="H87" s="42" t="str">
        <f t="shared" si="5"/>
        <v xml:space="preserve">$   - </v>
      </c>
    </row>
    <row r="88" spans="1:8" ht="26" x14ac:dyDescent="0.35">
      <c r="A88" s="61">
        <f t="shared" si="9"/>
        <v>69</v>
      </c>
      <c r="B88" s="62">
        <v>272</v>
      </c>
      <c r="C88" s="63" t="s">
        <v>110</v>
      </c>
      <c r="D88" s="62" t="s">
        <v>120</v>
      </c>
      <c r="E88" s="62" t="s">
        <v>72</v>
      </c>
      <c r="F88" s="62">
        <v>25</v>
      </c>
      <c r="G88" s="26"/>
      <c r="H88" s="42" t="str">
        <f t="shared" si="5"/>
        <v xml:space="preserve">$   - </v>
      </c>
    </row>
    <row r="89" spans="1:8" x14ac:dyDescent="0.35">
      <c r="A89" s="61">
        <f t="shared" si="9"/>
        <v>70</v>
      </c>
      <c r="B89" s="62">
        <v>6241</v>
      </c>
      <c r="C89" s="63" t="s">
        <v>63</v>
      </c>
      <c r="D89" s="62" t="s">
        <v>120</v>
      </c>
      <c r="E89" s="62" t="s">
        <v>72</v>
      </c>
      <c r="F89" s="64">
        <v>70</v>
      </c>
      <c r="G89" s="26"/>
      <c r="H89" s="42" t="str">
        <f t="shared" si="5"/>
        <v xml:space="preserve">$   - </v>
      </c>
    </row>
    <row r="90" spans="1:8" x14ac:dyDescent="0.35">
      <c r="A90" s="61">
        <f t="shared" si="9"/>
        <v>71</v>
      </c>
      <c r="B90" s="62">
        <v>6242</v>
      </c>
      <c r="C90" s="63" t="s">
        <v>64</v>
      </c>
      <c r="D90" s="62" t="s">
        <v>120</v>
      </c>
      <c r="E90" s="62" t="s">
        <v>72</v>
      </c>
      <c r="F90" s="64">
        <v>15</v>
      </c>
      <c r="G90" s="26"/>
      <c r="H90" s="42" t="str">
        <f t="shared" si="5"/>
        <v xml:space="preserve">$   - </v>
      </c>
    </row>
    <row r="91" spans="1:8" ht="26" x14ac:dyDescent="0.35">
      <c r="A91" s="61">
        <f t="shared" si="9"/>
        <v>72</v>
      </c>
      <c r="B91" s="62">
        <v>6240</v>
      </c>
      <c r="C91" s="63" t="s">
        <v>111</v>
      </c>
      <c r="D91" s="62" t="s">
        <v>120</v>
      </c>
      <c r="E91" s="62" t="s">
        <v>72</v>
      </c>
      <c r="F91" s="62">
        <v>1</v>
      </c>
      <c r="G91" s="26"/>
      <c r="H91" s="42" t="str">
        <f t="shared" si="5"/>
        <v xml:space="preserve">$   - </v>
      </c>
    </row>
    <row r="92" spans="1:8" x14ac:dyDescent="0.35">
      <c r="A92" s="61">
        <f t="shared" si="9"/>
        <v>73</v>
      </c>
      <c r="B92" s="62">
        <v>6243</v>
      </c>
      <c r="C92" s="63" t="s">
        <v>65</v>
      </c>
      <c r="D92" s="62" t="s">
        <v>120</v>
      </c>
      <c r="E92" s="62" t="s">
        <v>72</v>
      </c>
      <c r="F92" s="62">
        <v>1</v>
      </c>
      <c r="G92" s="26"/>
      <c r="H92" s="42" t="str">
        <f t="shared" si="5"/>
        <v xml:space="preserve">$   - </v>
      </c>
    </row>
    <row r="93" spans="1:8" x14ac:dyDescent="0.35">
      <c r="A93" s="61">
        <f t="shared" si="9"/>
        <v>74</v>
      </c>
      <c r="B93" s="62">
        <v>6244</v>
      </c>
      <c r="C93" s="63" t="s">
        <v>66</v>
      </c>
      <c r="D93" s="62" t="s">
        <v>120</v>
      </c>
      <c r="E93" s="62" t="s">
        <v>72</v>
      </c>
      <c r="F93" s="62">
        <v>1</v>
      </c>
      <c r="G93" s="26"/>
      <c r="H93" s="42" t="str">
        <f t="shared" si="5"/>
        <v xml:space="preserve">$   - </v>
      </c>
    </row>
    <row r="94" spans="1:8" ht="26" x14ac:dyDescent="0.35">
      <c r="A94" s="61">
        <f t="shared" si="9"/>
        <v>75</v>
      </c>
      <c r="B94" s="62">
        <v>8092</v>
      </c>
      <c r="C94" s="63" t="s">
        <v>113</v>
      </c>
      <c r="D94" s="62" t="s">
        <v>120</v>
      </c>
      <c r="E94" s="62" t="s">
        <v>72</v>
      </c>
      <c r="F94" s="62">
        <v>1</v>
      </c>
      <c r="G94" s="26"/>
      <c r="H94" s="42" t="str">
        <f t="shared" si="5"/>
        <v xml:space="preserve">$   - </v>
      </c>
    </row>
    <row r="95" spans="1:8" ht="26" x14ac:dyDescent="0.35">
      <c r="A95" s="61">
        <f t="shared" si="9"/>
        <v>76</v>
      </c>
      <c r="B95" s="62">
        <v>6245</v>
      </c>
      <c r="C95" s="63" t="s">
        <v>112</v>
      </c>
      <c r="D95" s="62" t="s">
        <v>120</v>
      </c>
      <c r="E95" s="62" t="s">
        <v>72</v>
      </c>
      <c r="F95" s="62">
        <v>1</v>
      </c>
      <c r="G95" s="26"/>
      <c r="H95" s="42" t="str">
        <f t="shared" si="5"/>
        <v xml:space="preserve">$   - </v>
      </c>
    </row>
    <row r="96" spans="1:8" ht="26" x14ac:dyDescent="0.35">
      <c r="A96" s="61">
        <f t="shared" si="9"/>
        <v>77</v>
      </c>
      <c r="B96" s="62">
        <v>25169</v>
      </c>
      <c r="C96" s="63" t="s">
        <v>114</v>
      </c>
      <c r="D96" s="62" t="s">
        <v>120</v>
      </c>
      <c r="E96" s="62" t="s">
        <v>72</v>
      </c>
      <c r="F96" s="62">
        <v>1</v>
      </c>
      <c r="G96" s="26"/>
      <c r="H96" s="42" t="str">
        <f t="shared" si="5"/>
        <v xml:space="preserve">$   - </v>
      </c>
    </row>
    <row r="97" spans="1:8" x14ac:dyDescent="0.35">
      <c r="A97" s="61"/>
      <c r="B97" s="62"/>
      <c r="C97" s="63"/>
      <c r="D97" s="62"/>
      <c r="E97" s="62"/>
      <c r="F97" s="62"/>
      <c r="G97" s="26"/>
      <c r="H97" s="42"/>
    </row>
    <row r="98" spans="1:8" ht="16" thickBot="1" x14ac:dyDescent="0.4">
      <c r="A98" s="74" t="s">
        <v>115</v>
      </c>
      <c r="B98" s="74"/>
      <c r="C98" s="79"/>
      <c r="D98" s="80"/>
      <c r="E98" s="80"/>
      <c r="F98" s="80"/>
      <c r="G98" s="24" t="s">
        <v>27</v>
      </c>
      <c r="H98" s="44">
        <f>SUM(H8:H97)</f>
        <v>0</v>
      </c>
    </row>
    <row r="99" spans="1:8" ht="16" thickTop="1" x14ac:dyDescent="0.35">
      <c r="A99" s="75"/>
      <c r="B99" s="75"/>
      <c r="C99" s="76"/>
      <c r="D99" s="77"/>
      <c r="E99" s="77"/>
      <c r="F99" s="77"/>
      <c r="G99" s="45"/>
      <c r="H99" s="46"/>
    </row>
    <row r="100" spans="1:8" ht="16" thickBot="1" x14ac:dyDescent="0.4">
      <c r="A100" s="75"/>
      <c r="B100" s="75"/>
      <c r="C100" s="76"/>
      <c r="D100" s="77"/>
      <c r="E100" s="77"/>
      <c r="F100" s="77"/>
      <c r="G100" s="45"/>
      <c r="H100" s="46"/>
    </row>
    <row r="101" spans="1:8" ht="30" customHeight="1" thickTop="1" x14ac:dyDescent="0.35">
      <c r="A101" s="81" t="s">
        <v>117</v>
      </c>
      <c r="B101" s="82"/>
      <c r="C101" s="83"/>
      <c r="D101" s="83"/>
      <c r="E101" s="83"/>
      <c r="F101" s="84"/>
      <c r="G101" s="23"/>
      <c r="H101" s="39"/>
    </row>
    <row r="102" spans="1:8" x14ac:dyDescent="0.35">
      <c r="A102" s="47" t="s">
        <v>19</v>
      </c>
      <c r="B102" s="48" t="s">
        <v>29</v>
      </c>
      <c r="C102" s="49" t="s">
        <v>20</v>
      </c>
      <c r="D102" s="50" t="s">
        <v>21</v>
      </c>
      <c r="E102" s="51" t="s">
        <v>22</v>
      </c>
      <c r="F102" s="51" t="s">
        <v>23</v>
      </c>
      <c r="G102" s="22" t="s">
        <v>24</v>
      </c>
      <c r="H102" s="40" t="s">
        <v>25</v>
      </c>
    </row>
    <row r="103" spans="1:8" x14ac:dyDescent="0.35">
      <c r="A103" s="52"/>
      <c r="B103" s="53"/>
      <c r="C103" s="54"/>
      <c r="D103" s="55" t="s">
        <v>26</v>
      </c>
      <c r="E103" s="56"/>
      <c r="F103" s="56" t="s">
        <v>119</v>
      </c>
      <c r="G103" s="27"/>
      <c r="H103" s="41"/>
    </row>
    <row r="104" spans="1:8" x14ac:dyDescent="0.35">
      <c r="A104" s="57"/>
      <c r="B104" s="58"/>
      <c r="C104" s="59" t="s">
        <v>30</v>
      </c>
      <c r="D104" s="60"/>
      <c r="E104" s="60"/>
      <c r="F104" s="60"/>
      <c r="G104" s="28"/>
      <c r="H104" s="35"/>
    </row>
    <row r="105" spans="1:8" x14ac:dyDescent="0.35">
      <c r="A105" s="61">
        <v>1</v>
      </c>
      <c r="B105" s="62">
        <v>294</v>
      </c>
      <c r="C105" s="63" t="s">
        <v>73</v>
      </c>
      <c r="D105" s="62" t="s">
        <v>120</v>
      </c>
      <c r="E105" s="62" t="s">
        <v>72</v>
      </c>
      <c r="F105" s="64">
        <v>820</v>
      </c>
      <c r="G105" s="26"/>
      <c r="H105" s="42" t="str">
        <f t="shared" ref="H105:H109" si="10">IF(OR(ISTEXT(G105),ISBLANK(G105)), "$   - ",ROUND(F105*G105,2))</f>
        <v xml:space="preserve">$   - </v>
      </c>
    </row>
    <row r="106" spans="1:8" x14ac:dyDescent="0.35">
      <c r="A106" s="61">
        <f t="shared" ref="A106:A109" si="11">A105+1</f>
        <v>2</v>
      </c>
      <c r="B106" s="62">
        <v>246</v>
      </c>
      <c r="C106" s="65" t="s">
        <v>74</v>
      </c>
      <c r="D106" s="62" t="s">
        <v>120</v>
      </c>
      <c r="E106" s="62" t="s">
        <v>72</v>
      </c>
      <c r="F106" s="66">
        <v>5</v>
      </c>
      <c r="G106" s="18"/>
      <c r="H106" s="42" t="str">
        <f t="shared" si="10"/>
        <v xml:space="preserve">$   - </v>
      </c>
    </row>
    <row r="107" spans="1:8" x14ac:dyDescent="0.35">
      <c r="A107" s="61">
        <f t="shared" si="11"/>
        <v>3</v>
      </c>
      <c r="B107" s="62">
        <v>302</v>
      </c>
      <c r="C107" s="65" t="s">
        <v>31</v>
      </c>
      <c r="D107" s="62" t="s">
        <v>120</v>
      </c>
      <c r="E107" s="62" t="s">
        <v>72</v>
      </c>
      <c r="F107" s="67">
        <v>5</v>
      </c>
      <c r="G107" s="18"/>
      <c r="H107" s="42" t="str">
        <f t="shared" si="10"/>
        <v xml:space="preserve">$   - </v>
      </c>
    </row>
    <row r="108" spans="1:8" x14ac:dyDescent="0.35">
      <c r="A108" s="61">
        <f t="shared" si="11"/>
        <v>4</v>
      </c>
      <c r="B108" s="62">
        <v>303</v>
      </c>
      <c r="C108" s="65" t="s">
        <v>32</v>
      </c>
      <c r="D108" s="62" t="s">
        <v>120</v>
      </c>
      <c r="E108" s="62" t="s">
        <v>72</v>
      </c>
      <c r="F108" s="67">
        <v>15</v>
      </c>
      <c r="G108" s="18"/>
      <c r="H108" s="42" t="str">
        <f t="shared" si="10"/>
        <v xml:space="preserve">$   - </v>
      </c>
    </row>
    <row r="109" spans="1:8" ht="26" x14ac:dyDescent="0.35">
      <c r="A109" s="61">
        <f t="shared" si="11"/>
        <v>5</v>
      </c>
      <c r="B109" s="62">
        <v>274</v>
      </c>
      <c r="C109" s="65" t="s">
        <v>75</v>
      </c>
      <c r="D109" s="62" t="s">
        <v>120</v>
      </c>
      <c r="E109" s="68" t="s">
        <v>72</v>
      </c>
      <c r="F109" s="69">
        <v>3</v>
      </c>
      <c r="G109" s="18"/>
      <c r="H109" s="42" t="str">
        <f t="shared" si="10"/>
        <v xml:space="preserve">$   - </v>
      </c>
    </row>
    <row r="110" spans="1:8" ht="26" x14ac:dyDescent="0.35">
      <c r="A110" s="61">
        <f>(A109+1)</f>
        <v>6</v>
      </c>
      <c r="B110" s="62">
        <v>37799</v>
      </c>
      <c r="C110" s="70" t="s">
        <v>76</v>
      </c>
      <c r="D110" s="62" t="s">
        <v>120</v>
      </c>
      <c r="E110" s="71" t="s">
        <v>72</v>
      </c>
      <c r="F110" s="72">
        <v>40</v>
      </c>
      <c r="G110" s="18"/>
      <c r="H110" s="42" t="str">
        <f>IF(OR(ISTEXT(G110),ISBLANK(G110)), "$   - ",ROUND(G110*G110,2))</f>
        <v xml:space="preserve">$   - </v>
      </c>
    </row>
    <row r="111" spans="1:8" x14ac:dyDescent="0.35">
      <c r="A111" s="61">
        <f t="shared" ref="A111:A126" si="12">(A110+1)</f>
        <v>7</v>
      </c>
      <c r="B111" s="62">
        <v>279</v>
      </c>
      <c r="C111" s="70" t="s">
        <v>77</v>
      </c>
      <c r="D111" s="62" t="s">
        <v>120</v>
      </c>
      <c r="E111" s="71" t="s">
        <v>72</v>
      </c>
      <c r="F111" s="71">
        <v>5</v>
      </c>
      <c r="G111" s="18"/>
      <c r="H111" s="42" t="str">
        <f t="shared" ref="H111:H126" si="13">IF(OR(ISTEXT(G111),ISBLANK(G111)), "$   - ",ROUND(F110*G111,2))</f>
        <v xml:space="preserve">$   - </v>
      </c>
    </row>
    <row r="112" spans="1:8" x14ac:dyDescent="0.35">
      <c r="A112" s="61">
        <f t="shared" si="12"/>
        <v>8</v>
      </c>
      <c r="B112" s="62">
        <v>278</v>
      </c>
      <c r="C112" s="70" t="s">
        <v>33</v>
      </c>
      <c r="D112" s="62" t="s">
        <v>120</v>
      </c>
      <c r="E112" s="71" t="s">
        <v>72</v>
      </c>
      <c r="F112" s="72">
        <v>2</v>
      </c>
      <c r="G112" s="18"/>
      <c r="H112" s="42" t="str">
        <f t="shared" si="13"/>
        <v xml:space="preserve">$   - </v>
      </c>
    </row>
    <row r="113" spans="1:8" x14ac:dyDescent="0.35">
      <c r="A113" s="61">
        <f t="shared" si="12"/>
        <v>9</v>
      </c>
      <c r="B113" s="62">
        <v>250</v>
      </c>
      <c r="C113" s="70" t="s">
        <v>34</v>
      </c>
      <c r="D113" s="62" t="s">
        <v>120</v>
      </c>
      <c r="E113" s="71" t="s">
        <v>72</v>
      </c>
      <c r="F113" s="71">
        <v>1</v>
      </c>
      <c r="G113" s="18"/>
      <c r="H113" s="42" t="str">
        <f t="shared" si="13"/>
        <v xml:space="preserve">$   - </v>
      </c>
    </row>
    <row r="114" spans="1:8" x14ac:dyDescent="0.35">
      <c r="A114" s="61">
        <f t="shared" si="12"/>
        <v>10</v>
      </c>
      <c r="B114" s="62">
        <v>304</v>
      </c>
      <c r="C114" s="70" t="s">
        <v>78</v>
      </c>
      <c r="D114" s="62" t="s">
        <v>120</v>
      </c>
      <c r="E114" s="71" t="s">
        <v>72</v>
      </c>
      <c r="F114" s="71">
        <v>1</v>
      </c>
      <c r="G114" s="18"/>
      <c r="H114" s="42" t="str">
        <f t="shared" si="13"/>
        <v xml:space="preserve">$   - </v>
      </c>
    </row>
    <row r="115" spans="1:8" x14ac:dyDescent="0.35">
      <c r="A115" s="61">
        <f t="shared" si="12"/>
        <v>11</v>
      </c>
      <c r="B115" s="62">
        <v>277</v>
      </c>
      <c r="C115" s="70" t="s">
        <v>35</v>
      </c>
      <c r="D115" s="62" t="s">
        <v>120</v>
      </c>
      <c r="E115" s="71" t="s">
        <v>72</v>
      </c>
      <c r="F115" s="72">
        <v>1</v>
      </c>
      <c r="G115" s="18"/>
      <c r="H115" s="42" t="str">
        <f t="shared" si="13"/>
        <v xml:space="preserve">$   - </v>
      </c>
    </row>
    <row r="116" spans="1:8" x14ac:dyDescent="0.35">
      <c r="A116" s="61">
        <f t="shared" si="12"/>
        <v>12</v>
      </c>
      <c r="B116" s="62">
        <v>283</v>
      </c>
      <c r="C116" s="70" t="s">
        <v>79</v>
      </c>
      <c r="D116" s="62" t="s">
        <v>120</v>
      </c>
      <c r="E116" s="71" t="s">
        <v>72</v>
      </c>
      <c r="F116" s="72">
        <v>2</v>
      </c>
      <c r="G116" s="18"/>
      <c r="H116" s="42" t="str">
        <f t="shared" si="13"/>
        <v xml:space="preserve">$   - </v>
      </c>
    </row>
    <row r="117" spans="1:8" ht="26" x14ac:dyDescent="0.35">
      <c r="A117" s="61">
        <f t="shared" si="12"/>
        <v>13</v>
      </c>
      <c r="B117" s="62">
        <v>270</v>
      </c>
      <c r="C117" s="70" t="s">
        <v>80</v>
      </c>
      <c r="D117" s="62" t="s">
        <v>120</v>
      </c>
      <c r="E117" s="71" t="s">
        <v>72</v>
      </c>
      <c r="F117" s="71">
        <v>1</v>
      </c>
      <c r="G117" s="18"/>
      <c r="H117" s="42" t="str">
        <f t="shared" si="13"/>
        <v xml:space="preserve">$   - </v>
      </c>
    </row>
    <row r="118" spans="1:8" x14ac:dyDescent="0.35">
      <c r="A118" s="61">
        <f t="shared" si="12"/>
        <v>14</v>
      </c>
      <c r="B118" s="62">
        <v>275</v>
      </c>
      <c r="C118" s="70" t="s">
        <v>36</v>
      </c>
      <c r="D118" s="62" t="s">
        <v>120</v>
      </c>
      <c r="E118" s="71" t="s">
        <v>72</v>
      </c>
      <c r="F118" s="71">
        <v>1</v>
      </c>
      <c r="G118" s="18"/>
      <c r="H118" s="42" t="str">
        <f t="shared" si="13"/>
        <v xml:space="preserve">$   - </v>
      </c>
    </row>
    <row r="119" spans="1:8" x14ac:dyDescent="0.35">
      <c r="A119" s="61">
        <f t="shared" si="12"/>
        <v>15</v>
      </c>
      <c r="B119" s="62">
        <v>240</v>
      </c>
      <c r="C119" s="70" t="s">
        <v>81</v>
      </c>
      <c r="D119" s="62" t="s">
        <v>120</v>
      </c>
      <c r="E119" s="71" t="s">
        <v>72</v>
      </c>
      <c r="F119" s="71">
        <v>1</v>
      </c>
      <c r="G119" s="18"/>
      <c r="H119" s="42" t="str">
        <f t="shared" si="13"/>
        <v xml:space="preserve">$   - </v>
      </c>
    </row>
    <row r="120" spans="1:8" x14ac:dyDescent="0.35">
      <c r="A120" s="61">
        <f t="shared" si="12"/>
        <v>16</v>
      </c>
      <c r="B120" s="62">
        <v>242</v>
      </c>
      <c r="C120" s="70" t="s">
        <v>82</v>
      </c>
      <c r="D120" s="62" t="s">
        <v>120</v>
      </c>
      <c r="E120" s="71" t="s">
        <v>72</v>
      </c>
      <c r="F120" s="71">
        <v>1</v>
      </c>
      <c r="G120" s="18"/>
      <c r="H120" s="42" t="str">
        <f t="shared" si="13"/>
        <v xml:space="preserve">$   - </v>
      </c>
    </row>
    <row r="121" spans="1:8" x14ac:dyDescent="0.35">
      <c r="A121" s="61">
        <f t="shared" si="12"/>
        <v>17</v>
      </c>
      <c r="B121" s="62">
        <v>241</v>
      </c>
      <c r="C121" s="70" t="s">
        <v>37</v>
      </c>
      <c r="D121" s="62" t="s">
        <v>120</v>
      </c>
      <c r="E121" s="71" t="s">
        <v>72</v>
      </c>
      <c r="F121" s="71">
        <v>1</v>
      </c>
      <c r="G121" s="18"/>
      <c r="H121" s="42" t="str">
        <f t="shared" si="13"/>
        <v xml:space="preserve">$   - </v>
      </c>
    </row>
    <row r="122" spans="1:8" x14ac:dyDescent="0.35">
      <c r="A122" s="61">
        <f t="shared" si="12"/>
        <v>18</v>
      </c>
      <c r="B122" s="62">
        <v>280</v>
      </c>
      <c r="C122" s="70" t="s">
        <v>38</v>
      </c>
      <c r="D122" s="62" t="s">
        <v>120</v>
      </c>
      <c r="E122" s="71" t="s">
        <v>72</v>
      </c>
      <c r="F122" s="71">
        <v>1</v>
      </c>
      <c r="G122" s="18"/>
      <c r="H122" s="42" t="str">
        <f t="shared" si="13"/>
        <v xml:space="preserve">$   - </v>
      </c>
    </row>
    <row r="123" spans="1:8" ht="38.5" x14ac:dyDescent="0.35">
      <c r="A123" s="61">
        <f t="shared" si="12"/>
        <v>19</v>
      </c>
      <c r="B123" s="62">
        <v>38142</v>
      </c>
      <c r="C123" s="70" t="s">
        <v>83</v>
      </c>
      <c r="D123" s="62" t="s">
        <v>120</v>
      </c>
      <c r="E123" s="71" t="s">
        <v>72</v>
      </c>
      <c r="F123" s="72">
        <v>40</v>
      </c>
      <c r="G123" s="18"/>
      <c r="H123" s="42" t="str">
        <f t="shared" si="13"/>
        <v xml:space="preserve">$   - </v>
      </c>
    </row>
    <row r="124" spans="1:8" ht="38.5" x14ac:dyDescent="0.35">
      <c r="A124" s="61">
        <f t="shared" si="12"/>
        <v>20</v>
      </c>
      <c r="B124" s="62">
        <v>38143</v>
      </c>
      <c r="C124" s="70" t="s">
        <v>84</v>
      </c>
      <c r="D124" s="62" t="s">
        <v>120</v>
      </c>
      <c r="E124" s="71" t="s">
        <v>72</v>
      </c>
      <c r="F124" s="72">
        <v>30</v>
      </c>
      <c r="G124" s="18"/>
      <c r="H124" s="42" t="str">
        <f t="shared" si="13"/>
        <v xml:space="preserve">$   - </v>
      </c>
    </row>
    <row r="125" spans="1:8" ht="26" x14ac:dyDescent="0.35">
      <c r="A125" s="61">
        <f t="shared" si="12"/>
        <v>21</v>
      </c>
      <c r="B125" s="62">
        <v>38730</v>
      </c>
      <c r="C125" s="70" t="s">
        <v>69</v>
      </c>
      <c r="D125" s="62" t="s">
        <v>120</v>
      </c>
      <c r="E125" s="71" t="s">
        <v>72</v>
      </c>
      <c r="F125" s="72">
        <v>2</v>
      </c>
      <c r="G125" s="18"/>
      <c r="H125" s="42" t="str">
        <f t="shared" si="13"/>
        <v xml:space="preserve">$   - </v>
      </c>
    </row>
    <row r="126" spans="1:8" ht="38.5" x14ac:dyDescent="0.35">
      <c r="A126" s="61">
        <f t="shared" si="12"/>
        <v>22</v>
      </c>
      <c r="B126" s="62">
        <v>40253</v>
      </c>
      <c r="C126" s="70" t="s">
        <v>70</v>
      </c>
      <c r="D126" s="62" t="s">
        <v>120</v>
      </c>
      <c r="E126" s="71" t="s">
        <v>72</v>
      </c>
      <c r="F126" s="72">
        <v>2</v>
      </c>
      <c r="G126" s="18"/>
      <c r="H126" s="42" t="str">
        <f t="shared" si="13"/>
        <v xml:space="preserve">$   - </v>
      </c>
    </row>
    <row r="127" spans="1:8" x14ac:dyDescent="0.35">
      <c r="A127" s="61"/>
      <c r="B127" s="62"/>
      <c r="C127" s="70"/>
      <c r="D127" s="71"/>
      <c r="E127" s="71"/>
      <c r="F127" s="71"/>
      <c r="G127" s="19"/>
      <c r="H127" s="42"/>
    </row>
    <row r="128" spans="1:8" x14ac:dyDescent="0.35">
      <c r="A128" s="57"/>
      <c r="B128" s="58"/>
      <c r="C128" s="59" t="s">
        <v>39</v>
      </c>
      <c r="D128" s="60"/>
      <c r="E128" s="60"/>
      <c r="F128" s="60"/>
      <c r="G128" s="28"/>
      <c r="H128" s="43"/>
    </row>
    <row r="129" spans="1:8" x14ac:dyDescent="0.35">
      <c r="A129" s="61">
        <v>23</v>
      </c>
      <c r="B129" s="62">
        <v>244</v>
      </c>
      <c r="C129" s="63" t="s">
        <v>40</v>
      </c>
      <c r="D129" s="62" t="s">
        <v>120</v>
      </c>
      <c r="E129" s="62" t="s">
        <v>72</v>
      </c>
      <c r="F129" s="62">
        <v>1</v>
      </c>
      <c r="G129" s="26"/>
      <c r="H129" s="42" t="str">
        <f t="shared" ref="H129:H131" si="14">IF(OR(ISTEXT(G129),ISBLANK(G129)), "$   - ",ROUND(F129*G129,2))</f>
        <v xml:space="preserve">$   - </v>
      </c>
    </row>
    <row r="130" spans="1:8" x14ac:dyDescent="0.35">
      <c r="A130" s="61">
        <f>A129+1</f>
        <v>24</v>
      </c>
      <c r="B130" s="62">
        <v>296</v>
      </c>
      <c r="C130" s="63" t="s">
        <v>85</v>
      </c>
      <c r="D130" s="62" t="s">
        <v>120</v>
      </c>
      <c r="E130" s="62" t="s">
        <v>72</v>
      </c>
      <c r="F130" s="62">
        <v>1</v>
      </c>
      <c r="G130" s="26"/>
      <c r="H130" s="42" t="str">
        <f t="shared" si="14"/>
        <v xml:space="preserve">$   - </v>
      </c>
    </row>
    <row r="131" spans="1:8" x14ac:dyDescent="0.35">
      <c r="A131" s="61">
        <f>A130+1</f>
        <v>25</v>
      </c>
      <c r="B131" s="62">
        <v>248</v>
      </c>
      <c r="C131" s="63" t="s">
        <v>41</v>
      </c>
      <c r="D131" s="62" t="s">
        <v>120</v>
      </c>
      <c r="E131" s="62" t="s">
        <v>72</v>
      </c>
      <c r="F131" s="62">
        <v>1</v>
      </c>
      <c r="G131" s="26"/>
      <c r="H131" s="42" t="str">
        <f t="shared" si="14"/>
        <v xml:space="preserve">$   - </v>
      </c>
    </row>
    <row r="132" spans="1:8" x14ac:dyDescent="0.35">
      <c r="A132" s="61"/>
      <c r="B132" s="62"/>
      <c r="C132" s="63"/>
      <c r="D132" s="62"/>
      <c r="E132" s="62"/>
      <c r="F132" s="62"/>
      <c r="G132" s="26"/>
      <c r="H132" s="42"/>
    </row>
    <row r="133" spans="1:8" x14ac:dyDescent="0.35">
      <c r="A133" s="57"/>
      <c r="B133" s="58"/>
      <c r="C133" s="59" t="s">
        <v>42</v>
      </c>
      <c r="D133" s="60"/>
      <c r="E133" s="60"/>
      <c r="F133" s="60"/>
      <c r="G133" s="28"/>
      <c r="H133" s="43"/>
    </row>
    <row r="134" spans="1:8" x14ac:dyDescent="0.35">
      <c r="A134" s="61">
        <v>26</v>
      </c>
      <c r="B134" s="62">
        <v>247</v>
      </c>
      <c r="C134" s="63" t="s">
        <v>86</v>
      </c>
      <c r="D134" s="62" t="s">
        <v>120</v>
      </c>
      <c r="E134" s="62" t="s">
        <v>72</v>
      </c>
      <c r="F134" s="62">
        <v>1</v>
      </c>
      <c r="G134" s="26"/>
      <c r="H134" s="42" t="str">
        <f t="shared" ref="H134:H193" si="15">IF(OR(ISTEXT(G134),ISBLANK(G134)), "$   - ",ROUND(F134*G134,2))</f>
        <v xml:space="preserve">$   - </v>
      </c>
    </row>
    <row r="135" spans="1:8" x14ac:dyDescent="0.35">
      <c r="A135" s="61">
        <f>A134+1</f>
        <v>27</v>
      </c>
      <c r="B135" s="62">
        <v>298</v>
      </c>
      <c r="C135" s="63" t="s">
        <v>87</v>
      </c>
      <c r="D135" s="62" t="s">
        <v>120</v>
      </c>
      <c r="E135" s="62" t="s">
        <v>72</v>
      </c>
      <c r="F135" s="62">
        <v>1</v>
      </c>
      <c r="G135" s="26"/>
      <c r="H135" s="42" t="str">
        <f t="shared" si="15"/>
        <v xml:space="preserve">$   - </v>
      </c>
    </row>
    <row r="136" spans="1:8" x14ac:dyDescent="0.35">
      <c r="A136" s="61">
        <f t="shared" ref="A136:A145" si="16">A135+1</f>
        <v>28</v>
      </c>
      <c r="B136" s="62">
        <v>301</v>
      </c>
      <c r="C136" s="63" t="s">
        <v>88</v>
      </c>
      <c r="D136" s="62" t="s">
        <v>120</v>
      </c>
      <c r="E136" s="62" t="s">
        <v>72</v>
      </c>
      <c r="F136" s="64">
        <v>1</v>
      </c>
      <c r="G136" s="26"/>
      <c r="H136" s="42" t="str">
        <f t="shared" si="15"/>
        <v xml:space="preserve">$   - </v>
      </c>
    </row>
    <row r="137" spans="1:8" x14ac:dyDescent="0.35">
      <c r="A137" s="61">
        <f t="shared" si="16"/>
        <v>29</v>
      </c>
      <c r="B137" s="62">
        <v>300</v>
      </c>
      <c r="C137" s="63" t="s">
        <v>89</v>
      </c>
      <c r="D137" s="62" t="s">
        <v>120</v>
      </c>
      <c r="E137" s="62" t="s">
        <v>72</v>
      </c>
      <c r="F137" s="62">
        <v>1</v>
      </c>
      <c r="G137" s="26"/>
      <c r="H137" s="42" t="str">
        <f t="shared" si="15"/>
        <v xml:space="preserve">$   - </v>
      </c>
    </row>
    <row r="138" spans="1:8" x14ac:dyDescent="0.35">
      <c r="A138" s="61">
        <f t="shared" si="16"/>
        <v>30</v>
      </c>
      <c r="B138" s="62">
        <v>295</v>
      </c>
      <c r="C138" s="63" t="s">
        <v>90</v>
      </c>
      <c r="D138" s="62" t="s">
        <v>120</v>
      </c>
      <c r="E138" s="62" t="s">
        <v>72</v>
      </c>
      <c r="F138" s="62">
        <v>1</v>
      </c>
      <c r="G138" s="26"/>
      <c r="H138" s="42" t="str">
        <f t="shared" si="15"/>
        <v xml:space="preserve">$   - </v>
      </c>
    </row>
    <row r="139" spans="1:8" x14ac:dyDescent="0.35">
      <c r="A139" s="61">
        <f t="shared" si="16"/>
        <v>31</v>
      </c>
      <c r="B139" s="62">
        <v>297</v>
      </c>
      <c r="C139" s="63" t="s">
        <v>43</v>
      </c>
      <c r="D139" s="62" t="s">
        <v>120</v>
      </c>
      <c r="E139" s="62" t="s">
        <v>72</v>
      </c>
      <c r="F139" s="62">
        <v>1</v>
      </c>
      <c r="G139" s="26"/>
      <c r="H139" s="42" t="str">
        <f t="shared" si="15"/>
        <v xml:space="preserve">$   - </v>
      </c>
    </row>
    <row r="140" spans="1:8" x14ac:dyDescent="0.35">
      <c r="A140" s="61">
        <f t="shared" si="16"/>
        <v>32</v>
      </c>
      <c r="B140" s="62">
        <v>293</v>
      </c>
      <c r="C140" s="63" t="s">
        <v>91</v>
      </c>
      <c r="D140" s="62" t="s">
        <v>120</v>
      </c>
      <c r="E140" s="62" t="s">
        <v>72</v>
      </c>
      <c r="F140" s="62">
        <v>1</v>
      </c>
      <c r="G140" s="26"/>
      <c r="H140" s="42" t="str">
        <f t="shared" si="15"/>
        <v xml:space="preserve">$   - </v>
      </c>
    </row>
    <row r="141" spans="1:8" x14ac:dyDescent="0.35">
      <c r="A141" s="61">
        <f t="shared" si="16"/>
        <v>33</v>
      </c>
      <c r="B141" s="62">
        <v>292</v>
      </c>
      <c r="C141" s="63" t="s">
        <v>44</v>
      </c>
      <c r="D141" s="62" t="s">
        <v>120</v>
      </c>
      <c r="E141" s="62" t="s">
        <v>72</v>
      </c>
      <c r="F141" s="62">
        <v>1</v>
      </c>
      <c r="G141" s="26"/>
      <c r="H141" s="42" t="str">
        <f t="shared" si="15"/>
        <v xml:space="preserve">$   - </v>
      </c>
    </row>
    <row r="142" spans="1:8" x14ac:dyDescent="0.35">
      <c r="A142" s="61">
        <f t="shared" si="16"/>
        <v>34</v>
      </c>
      <c r="B142" s="62">
        <v>245</v>
      </c>
      <c r="C142" s="63" t="s">
        <v>45</v>
      </c>
      <c r="D142" s="62" t="s">
        <v>120</v>
      </c>
      <c r="E142" s="62" t="s">
        <v>72</v>
      </c>
      <c r="F142" s="62">
        <v>1</v>
      </c>
      <c r="G142" s="26"/>
      <c r="H142" s="42" t="str">
        <f t="shared" si="15"/>
        <v xml:space="preserve">$   - </v>
      </c>
    </row>
    <row r="143" spans="1:8" ht="26" x14ac:dyDescent="0.35">
      <c r="A143" s="61">
        <f t="shared" si="16"/>
        <v>35</v>
      </c>
      <c r="B143" s="62">
        <v>276</v>
      </c>
      <c r="C143" s="63" t="s">
        <v>92</v>
      </c>
      <c r="D143" s="62" t="s">
        <v>120</v>
      </c>
      <c r="E143" s="62" t="s">
        <v>72</v>
      </c>
      <c r="F143" s="62">
        <v>1</v>
      </c>
      <c r="G143" s="26"/>
      <c r="H143" s="42" t="str">
        <f t="shared" si="15"/>
        <v xml:space="preserve">$   - </v>
      </c>
    </row>
    <row r="144" spans="1:8" ht="26" x14ac:dyDescent="0.35">
      <c r="A144" s="61">
        <f t="shared" si="16"/>
        <v>36</v>
      </c>
      <c r="B144" s="62">
        <v>38728</v>
      </c>
      <c r="C144" s="63" t="s">
        <v>67</v>
      </c>
      <c r="D144" s="62" t="s">
        <v>120</v>
      </c>
      <c r="E144" s="62" t="s">
        <v>72</v>
      </c>
      <c r="F144" s="64">
        <v>50</v>
      </c>
      <c r="G144" s="26"/>
      <c r="H144" s="42" t="str">
        <f t="shared" si="15"/>
        <v xml:space="preserve">$   - </v>
      </c>
    </row>
    <row r="145" spans="1:8" ht="26" x14ac:dyDescent="0.35">
      <c r="A145" s="61">
        <f t="shared" si="16"/>
        <v>37</v>
      </c>
      <c r="B145" s="62">
        <v>38729</v>
      </c>
      <c r="C145" s="63" t="s">
        <v>68</v>
      </c>
      <c r="D145" s="62" t="s">
        <v>120</v>
      </c>
      <c r="E145" s="62" t="s">
        <v>72</v>
      </c>
      <c r="F145" s="64">
        <v>50</v>
      </c>
      <c r="G145" s="26"/>
      <c r="H145" s="42" t="str">
        <f t="shared" si="15"/>
        <v xml:space="preserve">$   - </v>
      </c>
    </row>
    <row r="146" spans="1:8" x14ac:dyDescent="0.35">
      <c r="A146" s="61"/>
      <c r="B146" s="62"/>
      <c r="C146" s="63"/>
      <c r="D146" s="62"/>
      <c r="E146" s="62"/>
      <c r="F146" s="62"/>
      <c r="G146" s="26"/>
      <c r="H146" s="42"/>
    </row>
    <row r="147" spans="1:8" x14ac:dyDescent="0.35">
      <c r="A147" s="57"/>
      <c r="B147" s="58"/>
      <c r="C147" s="59" t="s">
        <v>46</v>
      </c>
      <c r="D147" s="60"/>
      <c r="E147" s="60"/>
      <c r="F147" s="60"/>
      <c r="G147" s="26"/>
      <c r="H147" s="42"/>
    </row>
    <row r="148" spans="1:8" x14ac:dyDescent="0.35">
      <c r="A148" s="61">
        <v>38</v>
      </c>
      <c r="B148" s="62">
        <v>253</v>
      </c>
      <c r="C148" s="63" t="s">
        <v>86</v>
      </c>
      <c r="D148" s="62" t="s">
        <v>120</v>
      </c>
      <c r="E148" s="62" t="s">
        <v>72</v>
      </c>
      <c r="F148" s="62">
        <v>1</v>
      </c>
      <c r="G148" s="26"/>
      <c r="H148" s="42" t="str">
        <f t="shared" si="15"/>
        <v xml:space="preserve">$   - </v>
      </c>
    </row>
    <row r="149" spans="1:8" x14ac:dyDescent="0.35">
      <c r="A149" s="61">
        <f>A148+1</f>
        <v>39</v>
      </c>
      <c r="B149" s="62">
        <v>254</v>
      </c>
      <c r="C149" s="63" t="s">
        <v>93</v>
      </c>
      <c r="D149" s="62" t="s">
        <v>120</v>
      </c>
      <c r="E149" s="62" t="s">
        <v>72</v>
      </c>
      <c r="F149" s="62">
        <v>1</v>
      </c>
      <c r="G149" s="26"/>
      <c r="H149" s="42" t="str">
        <f t="shared" si="15"/>
        <v xml:space="preserve">$   - </v>
      </c>
    </row>
    <row r="150" spans="1:8" ht="26" x14ac:dyDescent="0.35">
      <c r="A150" s="61">
        <f t="shared" ref="A150:A163" si="17">A149+1</f>
        <v>40</v>
      </c>
      <c r="B150" s="62">
        <v>264</v>
      </c>
      <c r="C150" s="63" t="s">
        <v>94</v>
      </c>
      <c r="D150" s="62" t="s">
        <v>120</v>
      </c>
      <c r="E150" s="62" t="s">
        <v>72</v>
      </c>
      <c r="F150" s="62">
        <v>1</v>
      </c>
      <c r="G150" s="26"/>
      <c r="H150" s="42" t="str">
        <f t="shared" si="15"/>
        <v xml:space="preserve">$   - </v>
      </c>
    </row>
    <row r="151" spans="1:8" ht="26" x14ac:dyDescent="0.35">
      <c r="A151" s="61">
        <f t="shared" si="17"/>
        <v>41</v>
      </c>
      <c r="B151" s="62">
        <v>261</v>
      </c>
      <c r="C151" s="63" t="s">
        <v>95</v>
      </c>
      <c r="D151" s="62" t="s">
        <v>120</v>
      </c>
      <c r="E151" s="62" t="s">
        <v>72</v>
      </c>
      <c r="F151" s="64">
        <v>6</v>
      </c>
      <c r="G151" s="26"/>
      <c r="H151" s="42" t="str">
        <f t="shared" si="15"/>
        <v xml:space="preserve">$   - </v>
      </c>
    </row>
    <row r="152" spans="1:8" ht="26" x14ac:dyDescent="0.35">
      <c r="A152" s="61">
        <f t="shared" si="17"/>
        <v>42</v>
      </c>
      <c r="B152" s="62">
        <v>259</v>
      </c>
      <c r="C152" s="63" t="s">
        <v>96</v>
      </c>
      <c r="D152" s="62" t="s">
        <v>120</v>
      </c>
      <c r="E152" s="62" t="s">
        <v>72</v>
      </c>
      <c r="F152" s="62">
        <v>1</v>
      </c>
      <c r="G152" s="26"/>
      <c r="H152" s="42" t="str">
        <f t="shared" si="15"/>
        <v xml:space="preserve">$   - </v>
      </c>
    </row>
    <row r="153" spans="1:8" ht="26" x14ac:dyDescent="0.35">
      <c r="A153" s="61">
        <f t="shared" si="17"/>
        <v>43</v>
      </c>
      <c r="B153" s="62">
        <v>262</v>
      </c>
      <c r="C153" s="63" t="s">
        <v>97</v>
      </c>
      <c r="D153" s="62" t="s">
        <v>120</v>
      </c>
      <c r="E153" s="62" t="s">
        <v>72</v>
      </c>
      <c r="F153" s="62">
        <v>1</v>
      </c>
      <c r="G153" s="26"/>
      <c r="H153" s="42" t="str">
        <f t="shared" si="15"/>
        <v xml:space="preserve">$   - </v>
      </c>
    </row>
    <row r="154" spans="1:8" ht="38.5" x14ac:dyDescent="0.35">
      <c r="A154" s="61">
        <f t="shared" si="17"/>
        <v>44</v>
      </c>
      <c r="B154" s="62">
        <v>239</v>
      </c>
      <c r="C154" s="63" t="s">
        <v>98</v>
      </c>
      <c r="D154" s="62" t="s">
        <v>120</v>
      </c>
      <c r="E154" s="62" t="s">
        <v>72</v>
      </c>
      <c r="F154" s="62">
        <v>1</v>
      </c>
      <c r="G154" s="26"/>
      <c r="H154" s="42" t="str">
        <f t="shared" si="15"/>
        <v xml:space="preserve">$   - </v>
      </c>
    </row>
    <row r="155" spans="1:8" x14ac:dyDescent="0.35">
      <c r="A155" s="61">
        <f t="shared" si="17"/>
        <v>45</v>
      </c>
      <c r="B155" s="62">
        <v>251</v>
      </c>
      <c r="C155" s="63" t="s">
        <v>47</v>
      </c>
      <c r="D155" s="62" t="s">
        <v>120</v>
      </c>
      <c r="E155" s="62" t="s">
        <v>99</v>
      </c>
      <c r="F155" s="62">
        <v>1</v>
      </c>
      <c r="G155" s="26"/>
      <c r="H155" s="42" t="str">
        <f t="shared" si="15"/>
        <v xml:space="preserve">$   - </v>
      </c>
    </row>
    <row r="156" spans="1:8" ht="26" x14ac:dyDescent="0.35">
      <c r="A156" s="61">
        <f t="shared" si="17"/>
        <v>46</v>
      </c>
      <c r="B156" s="62">
        <v>258</v>
      </c>
      <c r="C156" s="63" t="s">
        <v>100</v>
      </c>
      <c r="D156" s="62" t="s">
        <v>120</v>
      </c>
      <c r="E156" s="62" t="s">
        <v>72</v>
      </c>
      <c r="F156" s="62">
        <v>1</v>
      </c>
      <c r="G156" s="26"/>
      <c r="H156" s="42" t="str">
        <f t="shared" si="15"/>
        <v xml:space="preserve">$   - </v>
      </c>
    </row>
    <row r="157" spans="1:8" ht="26" x14ac:dyDescent="0.35">
      <c r="A157" s="61">
        <f t="shared" si="17"/>
        <v>47</v>
      </c>
      <c r="B157" s="62">
        <v>260</v>
      </c>
      <c r="C157" s="63" t="s">
        <v>101</v>
      </c>
      <c r="D157" s="62" t="s">
        <v>120</v>
      </c>
      <c r="E157" s="62" t="s">
        <v>72</v>
      </c>
      <c r="F157" s="62">
        <v>1</v>
      </c>
      <c r="G157" s="26"/>
      <c r="H157" s="42" t="str">
        <f t="shared" si="15"/>
        <v xml:space="preserve">$   - </v>
      </c>
    </row>
    <row r="158" spans="1:8" ht="26" x14ac:dyDescent="0.35">
      <c r="A158" s="61">
        <f t="shared" si="17"/>
        <v>48</v>
      </c>
      <c r="B158" s="62">
        <v>257</v>
      </c>
      <c r="C158" s="63" t="s">
        <v>48</v>
      </c>
      <c r="D158" s="62" t="s">
        <v>120</v>
      </c>
      <c r="E158" s="62" t="s">
        <v>72</v>
      </c>
      <c r="F158" s="64">
        <v>10</v>
      </c>
      <c r="G158" s="26"/>
      <c r="H158" s="42" t="str">
        <f t="shared" si="15"/>
        <v xml:space="preserve">$   - </v>
      </c>
    </row>
    <row r="159" spans="1:8" x14ac:dyDescent="0.35">
      <c r="A159" s="61">
        <f t="shared" si="17"/>
        <v>49</v>
      </c>
      <c r="B159" s="62">
        <v>256</v>
      </c>
      <c r="C159" s="63" t="s">
        <v>102</v>
      </c>
      <c r="D159" s="62" t="s">
        <v>120</v>
      </c>
      <c r="E159" s="62" t="s">
        <v>72</v>
      </c>
      <c r="F159" s="62">
        <v>1</v>
      </c>
      <c r="G159" s="26"/>
      <c r="H159" s="42" t="str">
        <f t="shared" si="15"/>
        <v xml:space="preserve">$   - </v>
      </c>
    </row>
    <row r="160" spans="1:8" ht="26" x14ac:dyDescent="0.35">
      <c r="A160" s="61">
        <f t="shared" si="17"/>
        <v>50</v>
      </c>
      <c r="B160" s="62">
        <v>252</v>
      </c>
      <c r="C160" s="63" t="s">
        <v>103</v>
      </c>
      <c r="D160" s="62" t="s">
        <v>120</v>
      </c>
      <c r="E160" s="62" t="s">
        <v>72</v>
      </c>
      <c r="F160" s="62">
        <v>1</v>
      </c>
      <c r="G160" s="26"/>
      <c r="H160" s="42" t="str">
        <f t="shared" si="15"/>
        <v xml:space="preserve">$   - </v>
      </c>
    </row>
    <row r="161" spans="1:8" x14ac:dyDescent="0.35">
      <c r="A161" s="61">
        <f t="shared" si="17"/>
        <v>51</v>
      </c>
      <c r="B161" s="62">
        <v>255</v>
      </c>
      <c r="C161" s="63" t="s">
        <v>49</v>
      </c>
      <c r="D161" s="62" t="s">
        <v>120</v>
      </c>
      <c r="E161" s="62" t="s">
        <v>72</v>
      </c>
      <c r="F161" s="62">
        <v>1</v>
      </c>
      <c r="G161" s="26"/>
      <c r="H161" s="42" t="str">
        <f t="shared" si="15"/>
        <v xml:space="preserve">$   - </v>
      </c>
    </row>
    <row r="162" spans="1:8" ht="38.5" x14ac:dyDescent="0.35">
      <c r="A162" s="61">
        <f t="shared" si="17"/>
        <v>52</v>
      </c>
      <c r="B162" s="62">
        <v>263</v>
      </c>
      <c r="C162" s="63" t="s">
        <v>50</v>
      </c>
      <c r="D162" s="62" t="s">
        <v>120</v>
      </c>
      <c r="E162" s="62" t="s">
        <v>72</v>
      </c>
      <c r="F162" s="64">
        <v>4</v>
      </c>
      <c r="G162" s="26"/>
      <c r="H162" s="42" t="str">
        <f t="shared" si="15"/>
        <v xml:space="preserve">$   - </v>
      </c>
    </row>
    <row r="163" spans="1:8" x14ac:dyDescent="0.35">
      <c r="A163" s="61">
        <f t="shared" si="17"/>
        <v>53</v>
      </c>
      <c r="B163" s="62">
        <v>40254</v>
      </c>
      <c r="C163" s="63" t="s">
        <v>71</v>
      </c>
      <c r="D163" s="62" t="s">
        <v>120</v>
      </c>
      <c r="E163" s="62" t="s">
        <v>72</v>
      </c>
      <c r="F163" s="64">
        <v>15</v>
      </c>
      <c r="G163" s="26"/>
      <c r="H163" s="42" t="str">
        <f t="shared" si="15"/>
        <v xml:space="preserve">$   - </v>
      </c>
    </row>
    <row r="164" spans="1:8" x14ac:dyDescent="0.35">
      <c r="A164" s="61"/>
      <c r="B164" s="62"/>
      <c r="C164" s="63"/>
      <c r="D164" s="62"/>
      <c r="E164" s="62"/>
      <c r="F164" s="62"/>
      <c r="G164" s="26"/>
      <c r="H164" s="42"/>
    </row>
    <row r="165" spans="1:8" x14ac:dyDescent="0.35">
      <c r="A165" s="57"/>
      <c r="B165" s="58"/>
      <c r="C165" s="59" t="s">
        <v>51</v>
      </c>
      <c r="D165" s="60"/>
      <c r="E165" s="60"/>
      <c r="F165" s="60"/>
      <c r="G165" s="26"/>
      <c r="H165" s="42"/>
    </row>
    <row r="166" spans="1:8" x14ac:dyDescent="0.35">
      <c r="A166" s="61">
        <v>54</v>
      </c>
      <c r="B166" s="62">
        <v>288</v>
      </c>
      <c r="C166" s="63" t="s">
        <v>104</v>
      </c>
      <c r="D166" s="62" t="s">
        <v>120</v>
      </c>
      <c r="E166" s="62" t="s">
        <v>72</v>
      </c>
      <c r="F166" s="62">
        <v>1</v>
      </c>
      <c r="G166" s="26"/>
      <c r="H166" s="42" t="str">
        <f t="shared" si="15"/>
        <v xml:space="preserve">$   - </v>
      </c>
    </row>
    <row r="167" spans="1:8" ht="26" x14ac:dyDescent="0.35">
      <c r="A167" s="61">
        <f>A166+1</f>
        <v>55</v>
      </c>
      <c r="B167" s="62">
        <v>287</v>
      </c>
      <c r="C167" s="63" t="s">
        <v>105</v>
      </c>
      <c r="D167" s="62" t="s">
        <v>120</v>
      </c>
      <c r="E167" s="62" t="s">
        <v>72</v>
      </c>
      <c r="F167" s="62">
        <v>1</v>
      </c>
      <c r="G167" s="26"/>
      <c r="H167" s="42" t="str">
        <f t="shared" si="15"/>
        <v xml:space="preserve">$   - </v>
      </c>
    </row>
    <row r="168" spans="1:8" ht="26" x14ac:dyDescent="0.35">
      <c r="A168" s="61">
        <f t="shared" ref="A168:A171" si="18">A167+1</f>
        <v>56</v>
      </c>
      <c r="B168" s="62">
        <v>284</v>
      </c>
      <c r="C168" s="63" t="s">
        <v>106</v>
      </c>
      <c r="D168" s="62" t="s">
        <v>120</v>
      </c>
      <c r="E168" s="62" t="s">
        <v>72</v>
      </c>
      <c r="F168" s="62">
        <v>1</v>
      </c>
      <c r="G168" s="26"/>
      <c r="H168" s="42" t="str">
        <f t="shared" si="15"/>
        <v xml:space="preserve">$   - </v>
      </c>
    </row>
    <row r="169" spans="1:8" x14ac:dyDescent="0.35">
      <c r="A169" s="61">
        <f t="shared" si="18"/>
        <v>57</v>
      </c>
      <c r="B169" s="62">
        <v>286</v>
      </c>
      <c r="C169" s="63" t="s">
        <v>52</v>
      </c>
      <c r="D169" s="62" t="s">
        <v>120</v>
      </c>
      <c r="E169" s="62" t="s">
        <v>72</v>
      </c>
      <c r="F169" s="62">
        <v>1</v>
      </c>
      <c r="G169" s="26"/>
      <c r="H169" s="42" t="str">
        <f t="shared" si="15"/>
        <v xml:space="preserve">$   - </v>
      </c>
    </row>
    <row r="170" spans="1:8" x14ac:dyDescent="0.35">
      <c r="A170" s="61">
        <f t="shared" si="18"/>
        <v>58</v>
      </c>
      <c r="B170" s="62">
        <v>289</v>
      </c>
      <c r="C170" s="63" t="s">
        <v>53</v>
      </c>
      <c r="D170" s="62" t="s">
        <v>120</v>
      </c>
      <c r="E170" s="62" t="s">
        <v>72</v>
      </c>
      <c r="F170" s="62">
        <v>1</v>
      </c>
      <c r="G170" s="26"/>
      <c r="H170" s="42" t="str">
        <f t="shared" si="15"/>
        <v xml:space="preserve">$   - </v>
      </c>
    </row>
    <row r="171" spans="1:8" x14ac:dyDescent="0.35">
      <c r="A171" s="61">
        <f t="shared" si="18"/>
        <v>59</v>
      </c>
      <c r="B171" s="62">
        <v>285</v>
      </c>
      <c r="C171" s="63" t="s">
        <v>54</v>
      </c>
      <c r="D171" s="62" t="s">
        <v>120</v>
      </c>
      <c r="E171" s="62" t="s">
        <v>72</v>
      </c>
      <c r="F171" s="62">
        <v>1</v>
      </c>
      <c r="G171" s="26"/>
      <c r="H171" s="42" t="str">
        <f t="shared" si="15"/>
        <v xml:space="preserve">$   - </v>
      </c>
    </row>
    <row r="172" spans="1:8" x14ac:dyDescent="0.35">
      <c r="A172" s="61"/>
      <c r="B172" s="62"/>
      <c r="C172" s="63"/>
      <c r="D172" s="62"/>
      <c r="E172" s="62"/>
      <c r="F172" s="62"/>
      <c r="G172" s="26"/>
      <c r="H172" s="42"/>
    </row>
    <row r="173" spans="1:8" x14ac:dyDescent="0.35">
      <c r="A173" s="57"/>
      <c r="B173" s="58"/>
      <c r="C173" s="59" t="s">
        <v>55</v>
      </c>
      <c r="D173" s="60"/>
      <c r="E173" s="60"/>
      <c r="F173" s="60"/>
      <c r="G173" s="26"/>
      <c r="H173" s="42" t="str">
        <f t="shared" si="15"/>
        <v xml:space="preserve">$   - </v>
      </c>
    </row>
    <row r="174" spans="1:8" x14ac:dyDescent="0.35">
      <c r="A174" s="61">
        <v>60</v>
      </c>
      <c r="B174" s="62">
        <v>267</v>
      </c>
      <c r="C174" s="63" t="s">
        <v>107</v>
      </c>
      <c r="D174" s="62" t="s">
        <v>120</v>
      </c>
      <c r="E174" s="62" t="s">
        <v>72</v>
      </c>
      <c r="F174" s="62">
        <v>1</v>
      </c>
      <c r="G174" s="26"/>
      <c r="H174" s="42" t="str">
        <f t="shared" si="15"/>
        <v xml:space="preserve">$   - </v>
      </c>
    </row>
    <row r="175" spans="1:8" x14ac:dyDescent="0.35">
      <c r="A175" s="61">
        <f>A174+1</f>
        <v>61</v>
      </c>
      <c r="B175" s="62">
        <v>266</v>
      </c>
      <c r="C175" s="63" t="s">
        <v>56</v>
      </c>
      <c r="D175" s="62" t="s">
        <v>120</v>
      </c>
      <c r="E175" s="62" t="s">
        <v>72</v>
      </c>
      <c r="F175" s="62">
        <v>1</v>
      </c>
      <c r="G175" s="26"/>
      <c r="H175" s="42" t="str">
        <f t="shared" si="15"/>
        <v xml:space="preserve">$   - </v>
      </c>
    </row>
    <row r="176" spans="1:8" x14ac:dyDescent="0.35">
      <c r="A176" s="61">
        <f>A175+1</f>
        <v>62</v>
      </c>
      <c r="B176" s="62">
        <v>265</v>
      </c>
      <c r="C176" s="63" t="s">
        <v>57</v>
      </c>
      <c r="D176" s="62" t="s">
        <v>120</v>
      </c>
      <c r="E176" s="62" t="s">
        <v>72</v>
      </c>
      <c r="F176" s="62">
        <v>1</v>
      </c>
      <c r="G176" s="26"/>
      <c r="H176" s="42" t="str">
        <f t="shared" si="15"/>
        <v xml:space="preserve">$   - </v>
      </c>
    </row>
    <row r="177" spans="1:8" x14ac:dyDescent="0.35">
      <c r="A177" s="61"/>
      <c r="B177" s="62"/>
      <c r="C177" s="63"/>
      <c r="D177" s="62"/>
      <c r="E177" s="62"/>
      <c r="F177" s="62"/>
      <c r="G177" s="26"/>
      <c r="H177" s="42"/>
    </row>
    <row r="178" spans="1:8" x14ac:dyDescent="0.35">
      <c r="A178" s="61"/>
      <c r="B178" s="62"/>
      <c r="C178" s="73" t="s">
        <v>58</v>
      </c>
      <c r="D178" s="62"/>
      <c r="E178" s="62"/>
      <c r="F178" s="62"/>
      <c r="G178" s="26"/>
      <c r="H178" s="42" t="str">
        <f t="shared" si="15"/>
        <v xml:space="preserve">$   - </v>
      </c>
    </row>
    <row r="179" spans="1:8" x14ac:dyDescent="0.35">
      <c r="A179" s="61">
        <v>63</v>
      </c>
      <c r="B179" s="62">
        <v>290</v>
      </c>
      <c r="C179" s="63" t="s">
        <v>59</v>
      </c>
      <c r="D179" s="62" t="s">
        <v>120</v>
      </c>
      <c r="E179" s="62" t="s">
        <v>72</v>
      </c>
      <c r="F179" s="62">
        <v>1</v>
      </c>
      <c r="G179" s="26"/>
      <c r="H179" s="42" t="str">
        <f t="shared" si="15"/>
        <v xml:space="preserve">$   - </v>
      </c>
    </row>
    <row r="180" spans="1:8" x14ac:dyDescent="0.35">
      <c r="A180" s="61">
        <f>A179+1</f>
        <v>64</v>
      </c>
      <c r="B180" s="62">
        <v>305</v>
      </c>
      <c r="C180" s="63" t="s">
        <v>60</v>
      </c>
      <c r="D180" s="62" t="s">
        <v>120</v>
      </c>
      <c r="E180" s="62" t="s">
        <v>72</v>
      </c>
      <c r="F180" s="62">
        <v>1</v>
      </c>
      <c r="G180" s="26"/>
      <c r="H180" s="42" t="str">
        <f t="shared" si="15"/>
        <v xml:space="preserve">$   - </v>
      </c>
    </row>
    <row r="181" spans="1:8" ht="26" x14ac:dyDescent="0.35">
      <c r="A181" s="61">
        <f t="shared" ref="A181:A193" si="19">A180+1</f>
        <v>65</v>
      </c>
      <c r="B181" s="62">
        <v>31158</v>
      </c>
      <c r="C181" s="63" t="s">
        <v>108</v>
      </c>
      <c r="D181" s="62" t="s">
        <v>120</v>
      </c>
      <c r="E181" s="62" t="s">
        <v>72</v>
      </c>
      <c r="F181" s="64">
        <v>20</v>
      </c>
      <c r="G181" s="26"/>
      <c r="H181" s="42" t="str">
        <f t="shared" si="15"/>
        <v xml:space="preserve">$   - </v>
      </c>
    </row>
    <row r="182" spans="1:8" ht="26" x14ac:dyDescent="0.35">
      <c r="A182" s="61">
        <f t="shared" si="19"/>
        <v>66</v>
      </c>
      <c r="B182" s="62">
        <v>282</v>
      </c>
      <c r="C182" s="63" t="s">
        <v>109</v>
      </c>
      <c r="D182" s="62" t="s">
        <v>120</v>
      </c>
      <c r="E182" s="62" t="s">
        <v>72</v>
      </c>
      <c r="F182" s="62">
        <v>25</v>
      </c>
      <c r="G182" s="26"/>
      <c r="H182" s="42" t="str">
        <f t="shared" si="15"/>
        <v xml:space="preserve">$   - </v>
      </c>
    </row>
    <row r="183" spans="1:8" x14ac:dyDescent="0.35">
      <c r="A183" s="61">
        <f t="shared" si="19"/>
        <v>67</v>
      </c>
      <c r="B183" s="62">
        <v>291</v>
      </c>
      <c r="C183" s="63" t="s">
        <v>61</v>
      </c>
      <c r="D183" s="62" t="s">
        <v>120</v>
      </c>
      <c r="E183" s="62" t="s">
        <v>72</v>
      </c>
      <c r="F183" s="62">
        <v>1</v>
      </c>
      <c r="G183" s="26"/>
      <c r="H183" s="42" t="str">
        <f t="shared" si="15"/>
        <v xml:space="preserve">$   - </v>
      </c>
    </row>
    <row r="184" spans="1:8" x14ac:dyDescent="0.35">
      <c r="A184" s="61">
        <f t="shared" si="19"/>
        <v>68</v>
      </c>
      <c r="B184" s="62">
        <v>281</v>
      </c>
      <c r="C184" s="63" t="s">
        <v>62</v>
      </c>
      <c r="D184" s="62" t="s">
        <v>120</v>
      </c>
      <c r="E184" s="62" t="s">
        <v>72</v>
      </c>
      <c r="F184" s="64">
        <v>25</v>
      </c>
      <c r="G184" s="26"/>
      <c r="H184" s="42" t="str">
        <f t="shared" si="15"/>
        <v xml:space="preserve">$   - </v>
      </c>
    </row>
    <row r="185" spans="1:8" ht="26" x14ac:dyDescent="0.35">
      <c r="A185" s="61">
        <f t="shared" si="19"/>
        <v>69</v>
      </c>
      <c r="B185" s="62">
        <v>272</v>
      </c>
      <c r="C185" s="63" t="s">
        <v>110</v>
      </c>
      <c r="D185" s="62" t="s">
        <v>120</v>
      </c>
      <c r="E185" s="62" t="s">
        <v>72</v>
      </c>
      <c r="F185" s="62">
        <v>25</v>
      </c>
      <c r="G185" s="26"/>
      <c r="H185" s="42" t="str">
        <f t="shared" si="15"/>
        <v xml:space="preserve">$   - </v>
      </c>
    </row>
    <row r="186" spans="1:8" x14ac:dyDescent="0.35">
      <c r="A186" s="61">
        <f t="shared" si="19"/>
        <v>70</v>
      </c>
      <c r="B186" s="62">
        <v>6241</v>
      </c>
      <c r="C186" s="63" t="s">
        <v>63</v>
      </c>
      <c r="D186" s="62" t="s">
        <v>120</v>
      </c>
      <c r="E186" s="62" t="s">
        <v>72</v>
      </c>
      <c r="F186" s="64">
        <v>50</v>
      </c>
      <c r="G186" s="26"/>
      <c r="H186" s="42" t="str">
        <f t="shared" si="15"/>
        <v xml:space="preserve">$   - </v>
      </c>
    </row>
    <row r="187" spans="1:8" x14ac:dyDescent="0.35">
      <c r="A187" s="61">
        <f t="shared" si="19"/>
        <v>71</v>
      </c>
      <c r="B187" s="62">
        <v>6242</v>
      </c>
      <c r="C187" s="63" t="s">
        <v>64</v>
      </c>
      <c r="D187" s="62" t="s">
        <v>120</v>
      </c>
      <c r="E187" s="62" t="s">
        <v>72</v>
      </c>
      <c r="F187" s="64">
        <v>35</v>
      </c>
      <c r="G187" s="26"/>
      <c r="H187" s="42" t="str">
        <f t="shared" si="15"/>
        <v xml:space="preserve">$   - </v>
      </c>
    </row>
    <row r="188" spans="1:8" ht="26" x14ac:dyDescent="0.35">
      <c r="A188" s="61">
        <f t="shared" si="19"/>
        <v>72</v>
      </c>
      <c r="B188" s="62">
        <v>6240</v>
      </c>
      <c r="C188" s="63" t="s">
        <v>111</v>
      </c>
      <c r="D188" s="62" t="s">
        <v>120</v>
      </c>
      <c r="E188" s="62" t="s">
        <v>72</v>
      </c>
      <c r="F188" s="62">
        <v>1</v>
      </c>
      <c r="G188" s="26"/>
      <c r="H188" s="42" t="str">
        <f t="shared" si="15"/>
        <v xml:space="preserve">$   - </v>
      </c>
    </row>
    <row r="189" spans="1:8" x14ac:dyDescent="0.35">
      <c r="A189" s="61">
        <f t="shared" si="19"/>
        <v>73</v>
      </c>
      <c r="B189" s="62">
        <v>6243</v>
      </c>
      <c r="C189" s="63" t="s">
        <v>65</v>
      </c>
      <c r="D189" s="62" t="s">
        <v>120</v>
      </c>
      <c r="E189" s="62" t="s">
        <v>72</v>
      </c>
      <c r="F189" s="62">
        <v>1</v>
      </c>
      <c r="G189" s="26"/>
      <c r="H189" s="42" t="str">
        <f t="shared" si="15"/>
        <v xml:space="preserve">$   - </v>
      </c>
    </row>
    <row r="190" spans="1:8" x14ac:dyDescent="0.35">
      <c r="A190" s="61">
        <f t="shared" si="19"/>
        <v>74</v>
      </c>
      <c r="B190" s="62">
        <v>6244</v>
      </c>
      <c r="C190" s="63" t="s">
        <v>66</v>
      </c>
      <c r="D190" s="62" t="s">
        <v>120</v>
      </c>
      <c r="E190" s="62" t="s">
        <v>72</v>
      </c>
      <c r="F190" s="62">
        <v>1</v>
      </c>
      <c r="G190" s="26"/>
      <c r="H190" s="42" t="str">
        <f t="shared" si="15"/>
        <v xml:space="preserve">$   - </v>
      </c>
    </row>
    <row r="191" spans="1:8" ht="26" x14ac:dyDescent="0.35">
      <c r="A191" s="61">
        <f t="shared" si="19"/>
        <v>75</v>
      </c>
      <c r="B191" s="62">
        <v>8092</v>
      </c>
      <c r="C191" s="63" t="s">
        <v>113</v>
      </c>
      <c r="D191" s="62" t="s">
        <v>120</v>
      </c>
      <c r="E191" s="62" t="s">
        <v>72</v>
      </c>
      <c r="F191" s="62">
        <v>1</v>
      </c>
      <c r="G191" s="26"/>
      <c r="H191" s="42" t="str">
        <f t="shared" si="15"/>
        <v xml:space="preserve">$   - </v>
      </c>
    </row>
    <row r="192" spans="1:8" ht="26" x14ac:dyDescent="0.35">
      <c r="A192" s="61">
        <f t="shared" si="19"/>
        <v>76</v>
      </c>
      <c r="B192" s="62">
        <v>6245</v>
      </c>
      <c r="C192" s="63" t="s">
        <v>112</v>
      </c>
      <c r="D192" s="62" t="s">
        <v>120</v>
      </c>
      <c r="E192" s="62" t="s">
        <v>72</v>
      </c>
      <c r="F192" s="62">
        <v>1</v>
      </c>
      <c r="G192" s="26"/>
      <c r="H192" s="42" t="str">
        <f t="shared" si="15"/>
        <v xml:space="preserve">$   - </v>
      </c>
    </row>
    <row r="193" spans="1:8" ht="26" x14ac:dyDescent="0.35">
      <c r="A193" s="61">
        <f t="shared" si="19"/>
        <v>77</v>
      </c>
      <c r="B193" s="62">
        <v>25169</v>
      </c>
      <c r="C193" s="63" t="s">
        <v>114</v>
      </c>
      <c r="D193" s="62" t="s">
        <v>120</v>
      </c>
      <c r="E193" s="62" t="s">
        <v>72</v>
      </c>
      <c r="F193" s="62">
        <v>1</v>
      </c>
      <c r="G193" s="26"/>
      <c r="H193" s="42" t="str">
        <f t="shared" si="15"/>
        <v xml:space="preserve">$   - </v>
      </c>
    </row>
    <row r="194" spans="1:8" x14ac:dyDescent="0.35">
      <c r="A194" s="61"/>
      <c r="B194" s="62"/>
      <c r="C194" s="63"/>
      <c r="D194" s="62"/>
      <c r="E194" s="62"/>
      <c r="F194" s="62"/>
      <c r="G194" s="26"/>
      <c r="H194" s="42"/>
    </row>
    <row r="195" spans="1:8" ht="16" thickBot="1" x14ac:dyDescent="0.4">
      <c r="A195" s="74" t="s">
        <v>28</v>
      </c>
      <c r="B195" s="78"/>
      <c r="C195" s="79"/>
      <c r="D195" s="80"/>
      <c r="E195" s="80"/>
      <c r="F195" s="80"/>
      <c r="G195" s="24" t="s">
        <v>27</v>
      </c>
      <c r="H195" s="44">
        <f>SUM(H105:H194)</f>
        <v>0</v>
      </c>
    </row>
    <row r="196" spans="1:8" ht="16" thickTop="1" x14ac:dyDescent="0.35"/>
  </sheetData>
  <sheetProtection algorithmName="SHA-512" hashValue="v2v4MY0ax0w8KTo+RfyP9lx/egJ2CwNvMFuWuldLRPeg8+V+94BHUPvErImgLceRh8ou8776/xjKf4gdnQYwAg==" saltValue="AxetQhxwGAR1aWELfwaX8Q==" spinCount="100000" sheet="1" objects="1" scenarios="1" selectLockedCells="1"/>
  <mergeCells count="4">
    <mergeCell ref="C195:F195"/>
    <mergeCell ref="A4:F4"/>
    <mergeCell ref="C98:F98"/>
    <mergeCell ref="A101:F101"/>
  </mergeCells>
  <dataValidations xWindow="1409" yWindow="651" count="1">
    <dataValidation type="decimal" operator="equal" allowBlank="1" showInputMessage="1" showErrorMessage="1" error="Unit Price must be greater than 0_x000a_and cannot include fractions of a cent" prompt="Enter your Unit Bid Price._x000a_You do not need to type in the &quot;$&quot;" sqref="G37:G97 G32:G35 G8:G30 G129:G132 G105:G127 G134:G194" xr:uid="{854BC308-5C9B-4023-AB63-A7BE33A90C12}">
      <formula1>IF(G8&gt;=0,ROUND(G8,2),0.01)</formula1>
    </dataValidation>
  </dataValidations>
  <pageMargins left="0.5" right="0.5" top="0.75" bottom="0.75" header="0.25" footer="0.25"/>
  <pageSetup scale="69" orientation="portrait" r:id="rId1"/>
  <headerFooter alignWithMargins="0">
    <oddHeader>&amp;LThe City of Winnipeg
Tender No. 128-2025 
&amp;RBid Submission
 Page &amp;P of &amp;N</oddHeader>
    <oddFooter xml:space="preserve">&amp;R__________________
Name of Bidder                    </oddFooter>
  </headerFooter>
  <rowBreaks count="5" manualBreakCount="5">
    <brk id="100" max="6" man="1"/>
    <brk id="112" max="6" man="1"/>
    <brk id="124" max="6" man="1"/>
    <brk id="134" max="6" man="1"/>
    <brk id="147"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Instructions</vt:lpstr>
      <vt:lpstr>Sheet1</vt:lpstr>
      <vt:lpstr>By Section</vt:lpstr>
      <vt:lpstr>'By Section'!Print_Area</vt:lpstr>
      <vt:lpstr>Instructions!Print_Area</vt:lpstr>
      <vt:lpstr>'By Section'!Print_Titles</vt:lpstr>
      <vt:lpstr>'By Section'!XEVERYTHING</vt:lpstr>
      <vt:lpstr>'By Section'!XITEMS</vt:lpstr>
    </vt:vector>
  </TitlesOfParts>
  <Manager/>
  <Company>City of Winnipeg - Materials Management Division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B Prices unit and by section</dc:title>
  <dc:subject/>
  <dc:creator>Westra-Hanaback, Diane</dc:creator>
  <cp:keywords/>
  <dc:description>March 2022 revise unit prices and other formatting _x000d_
Electronic Bid Form unit price and _x000d_
20201023 by section pricing_x000d_
Dec 2020 added addendum tab</dc:description>
  <cp:lastModifiedBy>dummy416</cp:lastModifiedBy>
  <cp:revision/>
  <dcterms:created xsi:type="dcterms:W3CDTF">1999-10-18T14:40:40Z</dcterms:created>
  <dcterms:modified xsi:type="dcterms:W3CDTF">2025-04-30T17:05:00Z</dcterms:modified>
  <cp:category/>
  <cp:contentStatus/>
</cp:coreProperties>
</file>